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515" windowHeight="5130" firstSheet="1" activeTab="4"/>
  </bookViews>
  <sheets>
    <sheet name="3.2.3 ΟΙΚΟΔΟΜΙΚΕΣ ΕΡΓΑΣΙΕΣ " sheetId="1" r:id="rId1"/>
    <sheet name="3.2.4 ΜΗΧ. &amp; ΛΟΙΠ. ΕΞΟΠΛ." sheetId="2" r:id="rId2"/>
    <sheet name="3.2.5 ΜΕΛ.-ΥΠΗΡ.ΥΠΟΣΤΗΡ." sheetId="3" r:id="rId3"/>
    <sheet name="3.2.6. ΠΟΛΙΤ. ΕΚΔ." sheetId="4" r:id="rId4"/>
    <sheet name="3.3. ΣΥΝ.ΑΝΑΛ.ΚΟΣΤ.-ΧΡΟΝΟΔ." sheetId="5" r:id="rId5"/>
  </sheets>
  <definedNames>
    <definedName name="_xlnm.Print_Titles" localSheetId="0">'3.2.3 ΟΙΚΟΔΟΜΙΚΕΣ ΕΡΓΑΣΙΕΣ '!$4:$4</definedName>
  </definedNames>
  <calcPr fullCalcOnLoad="1"/>
</workbook>
</file>

<file path=xl/sharedStrings.xml><?xml version="1.0" encoding="utf-8"?>
<sst xmlns="http://schemas.openxmlformats.org/spreadsheetml/2006/main" count="542" uniqueCount="375">
  <si>
    <t>ΟΜΑΔΑ ΕΡΓΑΣΙΩΝ</t>
  </si>
  <si>
    <t>ΚΑΤΗΓΟΡΙΑ ΔΑΠΑΝΗΣ</t>
  </si>
  <si>
    <t>Α/Α</t>
  </si>
  <si>
    <t>ΕΙΔΟΣ ΕΡΓΑΣΙΑΣ</t>
  </si>
  <si>
    <t>Μ.Μ.</t>
  </si>
  <si>
    <t>ΠΟΣΟΤΗΤΑ</t>
  </si>
  <si>
    <t>ΤΙΜΗ ΜΟΝΑΔΟΣ</t>
  </si>
  <si>
    <t>ΣΥΝΟΛΟ</t>
  </si>
  <si>
    <t>ΦΠΑ</t>
  </si>
  <si>
    <t>ΣΥΝΟΛΙΚΟ ΚΟΣΤΟΣ</t>
  </si>
  <si>
    <t>ΟΜΑΔΑ Α</t>
  </si>
  <si>
    <t>ΕΡΓΑ ΥΠΟΔΟΜΗΣ</t>
  </si>
  <si>
    <t>Υ.01</t>
  </si>
  <si>
    <t>Ισοπεδώσεις-Διαμορφώσεις</t>
  </si>
  <si>
    <r>
      <t>μ</t>
    </r>
    <r>
      <rPr>
        <vertAlign val="superscript"/>
        <sz val="7"/>
        <rFont val="Times New Roman"/>
        <family val="1"/>
      </rPr>
      <t>2</t>
    </r>
  </si>
  <si>
    <t>Υ.02</t>
  </si>
  <si>
    <t>Σύνδεση με δίκτυο ΔΕΗ</t>
  </si>
  <si>
    <t>ΚΑ</t>
  </si>
  <si>
    <t>Υ.03</t>
  </si>
  <si>
    <t>Σύνδεση με δίκτυο ΟΤΕ</t>
  </si>
  <si>
    <t>Υ.04</t>
  </si>
  <si>
    <t>Σύνδεση με δίκτυο ύδρευσης</t>
  </si>
  <si>
    <t>Υ.05</t>
  </si>
  <si>
    <t>Σύνδεση με δίκτυο αποχέτευσης</t>
  </si>
  <si>
    <t>Υ….</t>
  </si>
  <si>
    <t>Άλλο</t>
  </si>
  <si>
    <t>ΟΜΑΔΑ Β</t>
  </si>
  <si>
    <t>ΠΕΡΙΒΑΛΛΩΝ ΧΩΡΟΣ</t>
  </si>
  <si>
    <t>ΠΧ.01</t>
  </si>
  <si>
    <t>Περίφραξη</t>
  </si>
  <si>
    <t>μ</t>
  </si>
  <si>
    <t>ΠΧ.02</t>
  </si>
  <si>
    <t>Εσωτερική οδοποιία</t>
  </si>
  <si>
    <t>ΠΧ.03</t>
  </si>
  <si>
    <t>Αίθριος (αύλειος) χώρος</t>
  </si>
  <si>
    <t>ΠΧ.04</t>
  </si>
  <si>
    <t>Χώρος πρασίνου</t>
  </si>
  <si>
    <t>ΠΧ.05</t>
  </si>
  <si>
    <t>Υπαίθριος χώρος στάθμευσης</t>
  </si>
  <si>
    <t>ΠΧ…..</t>
  </si>
  <si>
    <t>ΟΜΑΔΑ Γ</t>
  </si>
  <si>
    <t>ΧΩΜΑΤΟΥΡΓΙΚΑ</t>
  </si>
  <si>
    <t>01.01</t>
  </si>
  <si>
    <t>Γενικές εκσκαφές γαιώδεις</t>
  </si>
  <si>
    <r>
      <t>μ</t>
    </r>
    <r>
      <rPr>
        <vertAlign val="superscript"/>
        <sz val="7"/>
        <rFont val="Times New Roman"/>
        <family val="1"/>
      </rPr>
      <t>3</t>
    </r>
  </si>
  <si>
    <t>01.02</t>
  </si>
  <si>
    <t>Γενικές εκσκαφές ημιβραχώδης</t>
  </si>
  <si>
    <t>01.03</t>
  </si>
  <si>
    <t>Γενικές εκσκαφές βραχώδεις</t>
  </si>
  <si>
    <t>01.04</t>
  </si>
  <si>
    <t>Επιχώσεις με προιόντα εκσκαφής</t>
  </si>
  <si>
    <t>01.05</t>
  </si>
  <si>
    <t>Ειδικές επιχώσεις</t>
  </si>
  <si>
    <t>ΚΑΘΑΙΡΕΣΕΙΣ</t>
  </si>
  <si>
    <t>02.01</t>
  </si>
  <si>
    <t>Καθαιρ.πλινθοδομής</t>
  </si>
  <si>
    <t>02.02</t>
  </si>
  <si>
    <t>Καθαιρ.πλινθοδομής με ισχνό κονίαμα</t>
  </si>
  <si>
    <t>02.03</t>
  </si>
  <si>
    <t>Καθαιρ.αόπλου σκυροδέματος</t>
  </si>
  <si>
    <t>02.04</t>
  </si>
  <si>
    <t>Καθαιρ.οπλισμένου σκυροδέματο</t>
  </si>
  <si>
    <t>02.05</t>
  </si>
  <si>
    <t>Καθαιρ.επιχρησμάτων</t>
  </si>
  <si>
    <t>02.06</t>
  </si>
  <si>
    <t>Καθαιρ.τοίχων διά τη διαμόρφωση θυρών</t>
  </si>
  <si>
    <t>02.07</t>
  </si>
  <si>
    <t>Καθαιρ.ξύλινων ή σιδηρών θυρών παραθύρων</t>
  </si>
  <si>
    <t>τεμ</t>
  </si>
  <si>
    <t>02.08</t>
  </si>
  <si>
    <t>Καθαίρεση  ημίξεστης .ή ξεστής λιθοδομής</t>
  </si>
  <si>
    <t>02.09</t>
  </si>
  <si>
    <t>Καθαίρεση δαπέδων εκ πλακών παντώς τύπου</t>
  </si>
  <si>
    <t>02.10</t>
  </si>
  <si>
    <t xml:space="preserve">Καθαίρεση επικεράμωσης </t>
  </si>
  <si>
    <t>ΣΚΥΡΟΔΕΜΑΤΑ</t>
  </si>
  <si>
    <t>03.01</t>
  </si>
  <si>
    <t>Οπλισμένο σκυρόδεμα                          (Ορεινές και απομακρυσμένες περιοχές)</t>
  </si>
  <si>
    <t>03.01.1</t>
  </si>
  <si>
    <t xml:space="preserve"> Οπλισμένο σκυρόδεμα                                                     (Προσβάσιμες περιοχές)</t>
  </si>
  <si>
    <t>03.02</t>
  </si>
  <si>
    <t>Άοπλο σκυρόδεμα δαπέδων</t>
  </si>
  <si>
    <t>03.03</t>
  </si>
  <si>
    <t>Εξισωτικές στρώσεις</t>
  </si>
  <si>
    <t>03.04</t>
  </si>
  <si>
    <t>Επιφάνειες εμφανους σκυροδέματος</t>
  </si>
  <si>
    <t>03.05</t>
  </si>
  <si>
    <t>Σενάζ δρομικά</t>
  </si>
  <si>
    <t>μ.μ.</t>
  </si>
  <si>
    <t>03.06</t>
  </si>
  <si>
    <t>Σενάζ μπατικά</t>
  </si>
  <si>
    <t>03.07</t>
  </si>
  <si>
    <t>Μανδύας χυτού σκυροδέματος</t>
  </si>
  <si>
    <t>03.08</t>
  </si>
  <si>
    <t>Μανδύας εκτοξευμένου σκυροδέματος</t>
  </si>
  <si>
    <t>ΟΜΑΔΑ Δ</t>
  </si>
  <si>
    <t>ΤΟΙΧΟΠΟΙΪΕΣ</t>
  </si>
  <si>
    <t>04.01</t>
  </si>
  <si>
    <t>Λιθοδομές με κοινούς λίθους</t>
  </si>
  <si>
    <t>μ2</t>
  </si>
  <si>
    <t>04.02</t>
  </si>
  <si>
    <t>Λιθοδομές με λαξευτούς  λίθους</t>
  </si>
  <si>
    <t>04.03</t>
  </si>
  <si>
    <t>Αργολιθ/μές δι' ασβεστ/ματος</t>
  </si>
  <si>
    <t>04.04</t>
  </si>
  <si>
    <t>Πλινθοδομές δρομικές</t>
  </si>
  <si>
    <t>04.05</t>
  </si>
  <si>
    <t>Πλινθοδομές μπατικές</t>
  </si>
  <si>
    <t>04.06</t>
  </si>
  <si>
    <t>Τσιμεντολιθοδομές</t>
  </si>
  <si>
    <t>04.07</t>
  </si>
  <si>
    <t>Τοίχοι γυψοσανίδων απλοί</t>
  </si>
  <si>
    <t>04.08</t>
  </si>
  <si>
    <t>Τοίχοι γυψοσανίδων απο 2 πλευρές</t>
  </si>
  <si>
    <t>04.09</t>
  </si>
  <si>
    <t>Τοίχοι γυψοσανίδων με 2 γύψους ανά πλευρά</t>
  </si>
  <si>
    <t>ΕΠΙΧΡΗΣΜΑΤΑ</t>
  </si>
  <si>
    <t>05.01</t>
  </si>
  <si>
    <t>Αβεστοκονιάματα τριπτά</t>
  </si>
  <si>
    <t>05.02</t>
  </si>
  <si>
    <t>Αβεστοκονιάματα τριπτά                            (με kourasanit)</t>
  </si>
  <si>
    <t>05.03</t>
  </si>
  <si>
    <t>Επιχρήσματα χωριάτικου τύπου</t>
  </si>
  <si>
    <t>05.04</t>
  </si>
  <si>
    <t>Ετοιμο επίχρησμα</t>
  </si>
  <si>
    <t>05.05</t>
  </si>
  <si>
    <t xml:space="preserve">Αρμολογήματα ακατέργαστων όψεων λιθοδομών  </t>
  </si>
  <si>
    <t>ΕΠΕΝΔΥΣΕΙΣ ΤΟΙΧΩΝ</t>
  </si>
  <si>
    <t>06.01</t>
  </si>
  <si>
    <t>Με πλακίδια πορσελάνης</t>
  </si>
  <si>
    <t>06.02</t>
  </si>
  <si>
    <t>Με λίθινες πλάκες</t>
  </si>
  <si>
    <t>06.03</t>
  </si>
  <si>
    <t>Με ορθογωνισμένες πλάκες</t>
  </si>
  <si>
    <t>06.04</t>
  </si>
  <si>
    <t>Με πέτρα στενάρι</t>
  </si>
  <si>
    <t>06.05</t>
  </si>
  <si>
    <t>Με πλάκες μαρμάρου (γρανίτης)</t>
  </si>
  <si>
    <t>06.06</t>
  </si>
  <si>
    <t>Ξύλινα διαζώματα αργολιθοδομών με βερνικόχρωμα</t>
  </si>
  <si>
    <t>μ.μ</t>
  </si>
  <si>
    <t>ΣΤΡΩΣΕΙΣ   ΔΑΠΕΔΩΝ</t>
  </si>
  <si>
    <t>07.01</t>
  </si>
  <si>
    <t>Με χονδρόπλ.ακανον.πάχους</t>
  </si>
  <si>
    <t>07.02</t>
  </si>
  <si>
    <t>Με λίθινες πλάκες (καρύστ. κλπ)</t>
  </si>
  <si>
    <t>07.03</t>
  </si>
  <si>
    <t xml:space="preserve">Επίστρωση με χειροποίητες πλάκες </t>
  </si>
  <si>
    <t>07.04</t>
  </si>
  <si>
    <t>07.05</t>
  </si>
  <si>
    <t>Με πλακίδια κεραμικά ή πορσελ</t>
  </si>
  <si>
    <t>07.06</t>
  </si>
  <si>
    <t xml:space="preserve">Με λωρίδες σουηδικής ξυλείας </t>
  </si>
  <si>
    <t>07.07</t>
  </si>
  <si>
    <t xml:space="preserve">Με λωρίδες αφρικανικής  ξυλείας </t>
  </si>
  <si>
    <t>07.08</t>
  </si>
  <si>
    <t>Με λωρίδες δρυός</t>
  </si>
  <si>
    <t>07.09</t>
  </si>
  <si>
    <t>Δάπεδο ραμποτε με ξύλο καστανιάς πλήρης</t>
  </si>
  <si>
    <t>07.10</t>
  </si>
  <si>
    <t>Βιομηχανικό δάπεδο</t>
  </si>
  <si>
    <t>ΟΜΑΔΑ Ε</t>
  </si>
  <si>
    <t>Κ Ο Υ Φ Ω Μ Α Τ Α</t>
  </si>
  <si>
    <t>08.01</t>
  </si>
  <si>
    <t>Πόρτες πρεσσαριστές κοινές</t>
  </si>
  <si>
    <t>08.02</t>
  </si>
  <si>
    <t>Πόρτες ραμποτέ ή ταμπλαδωτές από MDF</t>
  </si>
  <si>
    <t>08.03</t>
  </si>
  <si>
    <t>Πόρτες ραμποτέ ή ταμπλαδωτές από δρύ,καρυδιά κλπ</t>
  </si>
  <si>
    <t>08.04</t>
  </si>
  <si>
    <t>Εξώθυρες καρφωτές περαστές από ξύλο καστανιά</t>
  </si>
  <si>
    <t>08.05</t>
  </si>
  <si>
    <t xml:space="preserve">Υαλοστάσια και εξωστόθυρες από ξύλο καστανιάς </t>
  </si>
  <si>
    <t>08.06</t>
  </si>
  <si>
    <t>Υαλοστάσια από σουηδική ξυλεία</t>
  </si>
  <si>
    <t>08.07</t>
  </si>
  <si>
    <t>Υαλοστάσια από ορενγκονταιν</t>
  </si>
  <si>
    <t>08.08</t>
  </si>
  <si>
    <t xml:space="preserve">Σκούρα από σουηδική ξυλεία </t>
  </si>
  <si>
    <t>08.09</t>
  </si>
  <si>
    <t>Σκούρα από ορεγκονταιν</t>
  </si>
  <si>
    <t>08.10</t>
  </si>
  <si>
    <t>Σιδερένιες πόρτες</t>
  </si>
  <si>
    <t>08.11</t>
  </si>
  <si>
    <t>Σιδερένια παράθυρα</t>
  </si>
  <si>
    <t>08.12</t>
  </si>
  <si>
    <t xml:space="preserve">Bιτρίνες αλουμινίου </t>
  </si>
  <si>
    <t>08.13</t>
  </si>
  <si>
    <t>Ανοιγόμενα-περιστρεφόμενα κουφώματα αλουμινίου</t>
  </si>
  <si>
    <t>08.14</t>
  </si>
  <si>
    <t>Υαλοστάσια  αλουμινίου με θερμοδιακοπή</t>
  </si>
  <si>
    <t>08.15</t>
  </si>
  <si>
    <t>Μονόφυλλη πυράντοχη πόρτα Τ30 εως Τ90 πλήρως εξοπλισ.</t>
  </si>
  <si>
    <t>08.16</t>
  </si>
  <si>
    <t>Δίφυλλη πυράντοχη πότρα Τ30 εως Τ90 πλήρως εξοπλισμένη</t>
  </si>
  <si>
    <t>ΝΤΟΥΛΑΠΕΣ</t>
  </si>
  <si>
    <t>09.01</t>
  </si>
  <si>
    <t>Ντουλάπες κοινές (υπνοδωματ)</t>
  </si>
  <si>
    <r>
      <t>μ</t>
    </r>
    <r>
      <rPr>
        <vertAlign val="superscript"/>
        <sz val="7"/>
        <rFont val="Times New Roman"/>
        <family val="1"/>
      </rPr>
      <t>2</t>
    </r>
    <r>
      <rPr>
        <sz val="7"/>
        <rFont val="Times New Roman"/>
        <family val="1"/>
      </rPr>
      <t xml:space="preserve"> οψης</t>
    </r>
  </si>
  <si>
    <t>09.02</t>
  </si>
  <si>
    <t>Ντουλάπες (ανιγκρέ)</t>
  </si>
  <si>
    <t>09.03</t>
  </si>
  <si>
    <t>Ντουλάπια κουζίνας κοινά</t>
  </si>
  <si>
    <t>09.04</t>
  </si>
  <si>
    <t>Ντουλάπια κουζίνας από συμπαγή ξυλεία</t>
  </si>
  <si>
    <t>ΜΟΝΩΣΕΙΣ ΣΤΕΓΑΝΩΣΕΙΣ</t>
  </si>
  <si>
    <t>10.01</t>
  </si>
  <si>
    <t>Θερμομόνωση-υγρομόνωση δώματος</t>
  </si>
  <si>
    <t>10.02</t>
  </si>
  <si>
    <t>Θερμομόνωση κατακόρυφων επιφανειών</t>
  </si>
  <si>
    <t>10.03</t>
  </si>
  <si>
    <t>Υγρομόνωση τοιχείων υπογείου</t>
  </si>
  <si>
    <t>10.04</t>
  </si>
  <si>
    <t>Υγρομόνωση δαπέδων επι εδάφους</t>
  </si>
  <si>
    <t>ΟΜΑΔΑ ΣΤ</t>
  </si>
  <si>
    <t>ΜΑΡΜΑΡΙΚΑ</t>
  </si>
  <si>
    <t>11.01</t>
  </si>
  <si>
    <t xml:space="preserve">Κατώφλια,επίστρωση στηθαίων ποδιές παραθ. μπαλκονιών </t>
  </si>
  <si>
    <t>11.02</t>
  </si>
  <si>
    <t>Μαρμαροεπένδυση βαθμίδος</t>
  </si>
  <si>
    <t>ΚΛΙΜΑΚΕΣ</t>
  </si>
  <si>
    <t>12.01</t>
  </si>
  <si>
    <t>Βαθμίδες και πλατύσκαλα εκ ξυλείας δρυός</t>
  </si>
  <si>
    <t>12.02</t>
  </si>
  <si>
    <t>Ξύλινη επένδυση βαθμίδας πλήρης</t>
  </si>
  <si>
    <t>ΨΕΥΔΟΡΟΦΕΣ</t>
  </si>
  <si>
    <t>14.01</t>
  </si>
  <si>
    <t>Από γυψοσανίδες</t>
  </si>
  <si>
    <t>14.02</t>
  </si>
  <si>
    <t>Από πλάκες ορυκτών ινών σε μεταλλικό σκελετό</t>
  </si>
  <si>
    <t>14.03</t>
  </si>
  <si>
    <t>Επένδυση οροφής με λεπτοσανίδες πλήρης</t>
  </si>
  <si>
    <t>ΕΠΙΚΑΛΥΨΕΙΣ</t>
  </si>
  <si>
    <t>15.01</t>
  </si>
  <si>
    <t>Κεραμοσκεπή με φουρούσια εδραζόμενη σε πλακα σκυροδεμ.</t>
  </si>
  <si>
    <t>15.02</t>
  </si>
  <si>
    <t>Ξύλινη στέγη αυτοφερόμενη με κεραμίδια</t>
  </si>
  <si>
    <t>ΣΤΗΘΑΙΑ</t>
  </si>
  <si>
    <t>16.01</t>
  </si>
  <si>
    <t>Από οπλισμένο σκυρόδεμα</t>
  </si>
  <si>
    <t>16.02</t>
  </si>
  <si>
    <t>Από δρομική πλινθοδομή</t>
  </si>
  <si>
    <t>16.03</t>
  </si>
  <si>
    <t>Από κιγκλίδωμα σιδερένιο</t>
  </si>
  <si>
    <t>16.04</t>
  </si>
  <si>
    <t>Από κιγκλίδωμα αλουμινίου</t>
  </si>
  <si>
    <t>16.05</t>
  </si>
  <si>
    <t>Από κιγκλίδωμα ξύλινο</t>
  </si>
  <si>
    <t>ΧΡΩΜΑΤΙΣΜΟΙ</t>
  </si>
  <si>
    <t>17.01</t>
  </si>
  <si>
    <t>Υδροχρωματισμοί με  τσίγκο και κόλλα</t>
  </si>
  <si>
    <t>17.02</t>
  </si>
  <si>
    <t>Πλαστικά επί τοίχου</t>
  </si>
  <si>
    <t>17.03</t>
  </si>
  <si>
    <t>Πλαστικά σπατουλαριστά</t>
  </si>
  <si>
    <t>17.04</t>
  </si>
  <si>
    <t>Τσιμεντοχρώματα</t>
  </si>
  <si>
    <t>17.05</t>
  </si>
  <si>
    <t>Ντουκοχρώματα</t>
  </si>
  <si>
    <t>17.06</t>
  </si>
  <si>
    <t xml:space="preserve">Βερνικοχρωματισμός ξύλινων επιφανειών </t>
  </si>
  <si>
    <t>ΔΙΑΦΟΡΕΣ ΟΙΚΟΔ/ΚΕΣ ΕΡΓΑΣΙΕΣ</t>
  </si>
  <si>
    <t>18.01</t>
  </si>
  <si>
    <t>Τζάκι απλό</t>
  </si>
  <si>
    <t>αποκ</t>
  </si>
  <si>
    <t>18.02</t>
  </si>
  <si>
    <t>Τζάκι με καπνοδόχο (κτιστό)</t>
  </si>
  <si>
    <t>18.03</t>
  </si>
  <si>
    <t xml:space="preserve">Συντήρηση -αποκατάσταση τοιχογραφιών </t>
  </si>
  <si>
    <t>ΕΙΔΗ ΥΓΙΕΙΝΗΣ</t>
  </si>
  <si>
    <t>19.01</t>
  </si>
  <si>
    <t>Πλήρες σέτ λουτρού</t>
  </si>
  <si>
    <t>19.02</t>
  </si>
  <si>
    <t>Σέτ WC</t>
  </si>
  <si>
    <t>ΟΜΑΔΑ Ζ</t>
  </si>
  <si>
    <t>ΥΔΡΑΥΛΙΚΕΣ ΕΓΚΑΤΑΣΤΑΣΕΙΣ</t>
  </si>
  <si>
    <t>20.01</t>
  </si>
  <si>
    <t>Υδρευση-αποχέτευση κουζίνας λουτρού-wc. (Σωληνώσεις)</t>
  </si>
  <si>
    <t>20.02</t>
  </si>
  <si>
    <t>Υδρευση-αποχέτευση κουζίνας λουτρού-wc (Συνδέσεις)</t>
  </si>
  <si>
    <t>ΘΕΡΜΑΝΣΗ ΚΛΙΜΑΤΙΣΜΟΣ</t>
  </si>
  <si>
    <t>21.01</t>
  </si>
  <si>
    <t>Κεντρική θέρμανση (Σωληνώσεις)</t>
  </si>
  <si>
    <t>21.02</t>
  </si>
  <si>
    <t>Κεντρική θέρμανση (Συνδέσεις, σώματα ,καυστήρας,λεβητας)</t>
  </si>
  <si>
    <t>ΗΛΕΚΤΡΙΚΕΣ ΕΓΚΑΤΑΣΤΣΕΙΣ</t>
  </si>
  <si>
    <t>23.01</t>
  </si>
  <si>
    <t>Κατοικίας (Σωληνώσεις)</t>
  </si>
  <si>
    <r>
      <t>μ</t>
    </r>
    <r>
      <rPr>
        <vertAlign val="superscript"/>
        <sz val="7"/>
        <rFont val="Times New Roman"/>
        <family val="1"/>
      </rPr>
      <t>2</t>
    </r>
    <r>
      <rPr>
        <sz val="7"/>
        <rFont val="Times New Roman"/>
        <family val="1"/>
      </rPr>
      <t>/κατ</t>
    </r>
  </si>
  <si>
    <t>23.02</t>
  </si>
  <si>
    <t>Κατοικίας (καλοδιώσεις,ρευματολήπτες)</t>
  </si>
  <si>
    <t>23.03</t>
  </si>
  <si>
    <t>Καταστήματος (Σωληνώσεις)</t>
  </si>
  <si>
    <t>23.04</t>
  </si>
  <si>
    <t>Καταστήματος (καλοδιώσεις ρευματολήπτες)</t>
  </si>
  <si>
    <t xml:space="preserve"> ΑΝΕΛΚΥΣΤΗΡΕΣ</t>
  </si>
  <si>
    <t>24.01</t>
  </si>
  <si>
    <t>Ανελκυστήρας μεχρι 4 στάσεις</t>
  </si>
  <si>
    <t>24.02</t>
  </si>
  <si>
    <t>Προσαύξηση ανά στάση πέραν των 4ων</t>
  </si>
  <si>
    <t>Στασ</t>
  </si>
  <si>
    <t>ΔΙΑΦ. Η/Μ ΕΡΓΑΣΙΕΣ</t>
  </si>
  <si>
    <t>25.01</t>
  </si>
  <si>
    <t>Ηλιακός συλλέκτης</t>
  </si>
  <si>
    <t>ΟΜΑΔΑ Η</t>
  </si>
  <si>
    <t>ΜΕΤΑΛΛΙΚΗ  ΚΑΤΑΣΚΕΥΗ</t>
  </si>
  <si>
    <t>26.01</t>
  </si>
  <si>
    <t>Μεταλλικός σκελετός</t>
  </si>
  <si>
    <t>κιλ</t>
  </si>
  <si>
    <t>26.02</t>
  </si>
  <si>
    <t xml:space="preserve">Πάνελ με μόνωση </t>
  </si>
  <si>
    <t>ΟΜΑΔΕΣ ΕΡΓΑΣΙΩΝ</t>
  </si>
  <si>
    <t xml:space="preserve">ΣΥΝΟΛΟ ΟΜΑΔΑΣ Α </t>
  </si>
  <si>
    <t xml:space="preserve">ΣΥΝΟΛΟ ΟΜΑΔΑΣ Β </t>
  </si>
  <si>
    <t xml:space="preserve">ΣΥΝΟΛΟ ΟΜΑΔΑΣ Γ </t>
  </si>
  <si>
    <t>ΣΥΝΟΛΟ ΟΜΑΔΑΣ Δ</t>
  </si>
  <si>
    <t>ΣΥΝΟΛΟ ΟΜΑΔΑΣ Ε</t>
  </si>
  <si>
    <t>ΣΥΝΟΛΟ ΟΜΑΔΑΣ ΣΤ</t>
  </si>
  <si>
    <t>ΣΥΝΟΛΟ ΟΜΑΔΑΣ Ζ</t>
  </si>
  <si>
    <t>ΣΥΝΟΛΟ ΟΜΑΔΑΣ Η</t>
  </si>
  <si>
    <t xml:space="preserve">ΓΕΝΙΚΟ ΣΥΝΟΛΟ </t>
  </si>
  <si>
    <t>ΣΥΝΟΛΟ ΟΜΑΔΑΣ Α</t>
  </si>
  <si>
    <t>ΣΥΝΟΛΟ ΟΜΑΔΑΣ Β</t>
  </si>
  <si>
    <t>ΣΥΝΟΛΟ ΟΜΑΔΑΣ Γ</t>
  </si>
  <si>
    <t>ΠΕΡΙΓΡΑΦΗ ΕΞΟΠΛΙΣΜΟΥ</t>
  </si>
  <si>
    <t>(Είδος, τύπος, τεχνικά χαρακτηριστικά)</t>
  </si>
  <si>
    <r>
      <t>Μ.Μ. (π.χ. τεμ, m</t>
    </r>
    <r>
      <rPr>
        <b/>
        <vertAlign val="superscript"/>
        <sz val="9"/>
        <rFont val="Times New Roman"/>
        <family val="1"/>
      </rPr>
      <t>2</t>
    </r>
    <r>
      <rPr>
        <b/>
        <sz val="9"/>
        <rFont val="Times New Roman"/>
        <family val="1"/>
      </rPr>
      <t>, m</t>
    </r>
    <r>
      <rPr>
        <b/>
        <vertAlign val="superscript"/>
        <sz val="9"/>
        <rFont val="Times New Roman"/>
        <family val="1"/>
      </rPr>
      <t>3</t>
    </r>
    <r>
      <rPr>
        <b/>
        <sz val="9"/>
        <rFont val="Times New Roman"/>
        <family val="1"/>
      </rPr>
      <t>, κ.λπ.)</t>
    </r>
  </si>
  <si>
    <t xml:space="preserve">ΠΟΣΟΤΗΤΑ </t>
  </si>
  <si>
    <t>ΤΙΜΗ ΜΟΝΑΔΑΣ</t>
  </si>
  <si>
    <t>ΚΟΣΤΟΣ</t>
  </si>
  <si>
    <t xml:space="preserve">ΣΥΝΟΛΟ ΜΗΧΑΝΟΛΟΓΙΚΟΥ ΕΞΟΠΛΙΣΜΟΥ </t>
  </si>
  <si>
    <t xml:space="preserve">ΣΥΝΟΛΟ ΛΟΙΠΟΥ ΕΞΟΠΛΙΣΜΟΥ </t>
  </si>
  <si>
    <t xml:space="preserve">ΣΥΝΟΛΟ ΕΞΟΠΛΙΣΜΟΥ ΑΠΕ </t>
  </si>
  <si>
    <t>ΜΗΧΑΝΟΛΟΓΙΚΟΣ ΕΞΟΠΛΙΣΜΟΣ</t>
  </si>
  <si>
    <t>ΛΟΙΠΟΣ ΕΞΟΠΛΙΣΜΟΣ</t>
  </si>
  <si>
    <t>ΕΞΟΠΛΙΣΜΟΣ ΑΠΕ</t>
  </si>
  <si>
    <t>ΜΕΛΕΤΕΣ</t>
  </si>
  <si>
    <t>Άλλη</t>
  </si>
  <si>
    <t>ΚΑΤΑΝΟΜΗ ΠΡΟΫΠΟΛΟΓΙΣΜΟΥ ΑΝΑ ΕΞΑΜΗΝΟ (*)</t>
  </si>
  <si>
    <t>Α΄ ΕΞΑΜΗΝΟ</t>
  </si>
  <si>
    <t>Β΄ ΕΞΑΜΗΝΟ</t>
  </si>
  <si>
    <t>…</t>
  </si>
  <si>
    <t>ΚΤΙΡΙΑΚΕΣ ΕΓΚΑΤΑΣΤΑΣΕΙΣ-ΕΡΓΑ ΥΠΟΔΟΜΗΣ &amp; ΠΕΡΙΒΑΛΛΟΝΤΟΣ ΧΩΡΟΥ</t>
  </si>
  <si>
    <t>ΜΗΧΑΝΟΛΟΓΙΚΟΣ ΚΑΙ ΛΟΙΠΟΣ ΕΞΟΠΛΙΣΜΟΣ</t>
  </si>
  <si>
    <t>ΜΕΛΕΤΕΣ-ΥΠΗΡΕΣΙΕΣ ΥΠΟΣΤΗΡΙΞΗΣ</t>
  </si>
  <si>
    <t>ΣΥΝΟΛΙΚΟ ΚΟΣΤΟΣ ΠΡΟΤΑΣΗΣ ΚΑΙ ΚΑΤΑΝΟΜΗ ΑΝΑ ΕΞΑΜΗΝΟ</t>
  </si>
  <si>
    <t>(**) </t>
  </si>
  <si>
    <t>(*) Στο χρονοδιάγραμμα συμπληρώνεται το ποσοστό της συγκεκριμένης κατηγορίας δαπάνης που υπολογίζεται να εκτελεστεί στο συγκεκριμένο τρίμηνο</t>
  </si>
  <si>
    <t>(**) Συμπληρώνεται το ποσοστό υλοποίησης του έργου ανά εξάμηνο</t>
  </si>
  <si>
    <t>ΠΕΡΙΓΡΑΦΗ ΕΝΕΡΓΕΙΑΣ</t>
  </si>
  <si>
    <t>3.2.3 ΑΝΑΛΥΤΙΚΟΣ ΠΡΟΫΠΟΛΟΓΙΣΜΟΣ ΟΙΚΟΔΟΜΙΚΩΝ ΕΡΓΑΣΙΩΝ ΑΝΑ ΟΜΑΔΕΣ ΚΑΙ ΕΙΔΗ ΕΡΓΑΣΙΩΝ</t>
  </si>
  <si>
    <t>3.2.4 ΜΗΧΑΝΟΛΟΓΙΚΟΣ ΚΑΙ ΛΟΙΠΟΣ ΕΞΟΠΛΙΣΜΟΣ</t>
  </si>
  <si>
    <t xml:space="preserve">3.2.5 ΜΕΛΕΤΕΣ – ΥΠΗΡΕΣΙΕΣ ΥΠΟΣΤΗΡΙΞΗΣ </t>
  </si>
  <si>
    <t>Τεχνικές μελέτες (να αναφερθούν αναλυτικά)</t>
  </si>
  <si>
    <t>Μελέτες Περιβαλλοντικών Επιπτώσεων</t>
  </si>
  <si>
    <t>Έκδοση οικοδομικής άδειας</t>
  </si>
  <si>
    <t>3.2.6 ΠΟΛΙΤΙΣΤΙΚΕΣ ΕΚΔΗΛΩΣΕΙΣ (Δράση L321-3)</t>
  </si>
  <si>
    <t>Σχεδιασμός, παραγωγή και διακίνηση υλικού δημοσιοποίησης και προβολής (φυλλάδια, αφίσες κ.λπ.)</t>
  </si>
  <si>
    <t>Δημιουργία και καταχώρηση διαφημίσεων</t>
  </si>
  <si>
    <t xml:space="preserve">Μίσθωση χώρων και εξοπλισμού </t>
  </si>
  <si>
    <t>Διαμόρφωση χώρων</t>
  </si>
  <si>
    <t>Εξοπλισμός και οπτικοακουστικά μέσα</t>
  </si>
  <si>
    <t>Παραγωγή εκθεσιακού υλικού (μακέτες, φωτογραφίσεις κ.λπ.)</t>
  </si>
  <si>
    <t>Έρευνα /καταγραφή πολιτιστικών, λαογραφικών και ιστορικών στοιχείων</t>
  </si>
  <si>
    <t>Συμμετοχή συγκροτημάτων σε εκδηλώσεις</t>
  </si>
  <si>
    <t>Οργάνωση πολιτιστικών δρώμενων</t>
  </si>
  <si>
    <t>Κατασκευή – αγορά παραδοσιακών στολών</t>
  </si>
  <si>
    <t>Κατασκευή – αγορά παραδοσιακών μουσικών οργάνων</t>
  </si>
  <si>
    <t>Εξοπλισμός γραφείου</t>
  </si>
  <si>
    <t>ΠΟΛΙΤΙΣΤΙΚΕΣ ΕΚΔΗΛΩΣΕΙΣ</t>
  </si>
  <si>
    <r>
      <t xml:space="preserve">Το συνολικό κόστος των </t>
    </r>
    <r>
      <rPr>
        <b/>
        <i/>
        <sz val="10"/>
        <rFont val="Times New Roman"/>
        <family val="1"/>
      </rPr>
      <t>ενεργειών 8 και 9 δεν μπορεί να υπερβαίνει το 20%</t>
    </r>
    <r>
      <rPr>
        <i/>
        <sz val="10"/>
        <rFont val="Times New Roman"/>
        <family val="1"/>
      </rPr>
      <t xml:space="preserve"> του συνολικού προϋπολογισμό </t>
    </r>
  </si>
  <si>
    <t xml:space="preserve">της πρότασης. Το συνολικό κόστος της ενέργειας 12 δεν μπορεί να υπερβαίνει το 10% του συνολικού προϋπολογισμό </t>
  </si>
  <si>
    <t>της πρότασης.</t>
  </si>
  <si>
    <t>Για τις προτάσεις της Δράσης L321-3 συμπληρώνονται μόνο τα σημεία 4 και 5 αντίστοιχα.</t>
  </si>
  <si>
    <t>3.3. ΣΥΝΟΠΤΙΚΗ ΑΝΑΛΥΣΗ ΚΟΣΤΟΥΣ ΤΗΣ ΠΡΟΤΑΣΗΣ – ΧΡΟΝΟΔΙΑΓΡΑΜΜΑ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</si>
</sst>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16">
    <font>
      <sz val="10"/>
      <name val="Arial"/>
      <family val="0"/>
    </font>
    <font>
      <b/>
      <sz val="7"/>
      <name val="Times New Roman"/>
      <family val="1"/>
    </font>
    <font>
      <sz val="7"/>
      <color indexed="10"/>
      <name val="Times New Roman"/>
      <family val="1"/>
    </font>
    <font>
      <sz val="7"/>
      <name val="Times New Roman"/>
      <family val="1"/>
    </font>
    <font>
      <vertAlign val="superscript"/>
      <sz val="7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i/>
      <sz val="8"/>
      <name val="Arial"/>
      <family val="2"/>
    </font>
    <font>
      <b/>
      <i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lightGray">
        <fgColor indexed="9"/>
        <bgColor indexed="9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2" fillId="0" borderId="1" xfId="0" applyFont="1" applyBorder="1" applyAlignment="1">
      <alignment vertical="center" textRotation="90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left" indent="1"/>
    </xf>
    <xf numFmtId="0" fontId="6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center" wrapText="1"/>
    </xf>
    <xf numFmtId="4" fontId="11" fillId="0" borderId="1" xfId="0" applyNumberFormat="1" applyFont="1" applyBorder="1" applyAlignment="1">
      <alignment/>
    </xf>
    <xf numFmtId="4" fontId="8" fillId="2" borderId="1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4" fontId="11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13" fillId="0" borderId="0" xfId="0" applyFont="1" applyAlignment="1">
      <alignment/>
    </xf>
    <xf numFmtId="4" fontId="8" fillId="0" borderId="1" xfId="0" applyNumberFormat="1" applyFont="1" applyBorder="1" applyAlignment="1">
      <alignment vertical="center"/>
    </xf>
    <xf numFmtId="4" fontId="8" fillId="3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14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4" fontId="8" fillId="0" borderId="1" xfId="0" applyNumberFormat="1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10" fillId="2" borderId="2" xfId="0" applyFont="1" applyFill="1" applyBorder="1" applyAlignment="1">
      <alignment horizontal="right"/>
    </xf>
    <xf numFmtId="0" fontId="10" fillId="2" borderId="3" xfId="0" applyFont="1" applyFill="1" applyBorder="1" applyAlignment="1">
      <alignment horizontal="right"/>
    </xf>
    <xf numFmtId="0" fontId="10" fillId="2" borderId="4" xfId="0" applyFont="1" applyFill="1" applyBorder="1" applyAlignment="1">
      <alignment horizontal="right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7"/>
  <sheetViews>
    <sheetView workbookViewId="0" topLeftCell="A1">
      <selection activeCell="A3" sqref="A3"/>
    </sheetView>
  </sheetViews>
  <sheetFormatPr defaultColWidth="9.140625" defaultRowHeight="12.75"/>
  <cols>
    <col min="1" max="2" width="9.140625" style="4" customWidth="1"/>
    <col min="3" max="3" width="5.140625" style="4" bestFit="1" customWidth="1"/>
    <col min="4" max="4" width="23.00390625" style="4" bestFit="1" customWidth="1"/>
    <col min="5" max="5" width="9.140625" style="4" customWidth="1"/>
    <col min="6" max="6" width="8.421875" style="17" customWidth="1"/>
    <col min="7" max="7" width="7.57421875" style="17" customWidth="1"/>
    <col min="8" max="8" width="9.140625" style="17" customWidth="1"/>
    <col min="9" max="9" width="7.57421875" style="17" customWidth="1"/>
    <col min="10" max="10" width="9.140625" style="17" customWidth="1"/>
    <col min="11" max="16384" width="9.140625" style="4" customWidth="1"/>
  </cols>
  <sheetData>
    <row r="1" spans="1:10" ht="16.5" customHeight="1">
      <c r="A1" s="55" t="s">
        <v>350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2.75">
      <c r="A2" s="55"/>
      <c r="B2" s="55"/>
      <c r="C2" s="55"/>
      <c r="D2" s="55"/>
      <c r="E2" s="55"/>
      <c r="F2" s="55"/>
      <c r="G2" s="55"/>
      <c r="H2" s="55"/>
      <c r="I2" s="55"/>
      <c r="J2" s="55"/>
    </row>
    <row r="4" spans="1:10" ht="31.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</row>
    <row r="5" spans="1:10" ht="12.75">
      <c r="A5" s="56" t="s">
        <v>10</v>
      </c>
      <c r="B5" s="50" t="s">
        <v>11</v>
      </c>
      <c r="C5" s="6" t="s">
        <v>12</v>
      </c>
      <c r="D5" s="6" t="s">
        <v>13</v>
      </c>
      <c r="E5" s="7" t="s">
        <v>14</v>
      </c>
      <c r="F5" s="8"/>
      <c r="G5" s="8"/>
      <c r="H5" s="8">
        <f aca="true" t="shared" si="0" ref="H5:H10">F5*G5</f>
        <v>0</v>
      </c>
      <c r="I5" s="8"/>
      <c r="J5" s="8">
        <f aca="true" t="shared" si="1" ref="J5:J10">H5+I5</f>
        <v>0</v>
      </c>
    </row>
    <row r="6" spans="1:10" ht="12.75">
      <c r="A6" s="56"/>
      <c r="B6" s="50"/>
      <c r="C6" s="6" t="s">
        <v>15</v>
      </c>
      <c r="D6" s="6" t="s">
        <v>16</v>
      </c>
      <c r="E6" s="7" t="s">
        <v>17</v>
      </c>
      <c r="F6" s="8"/>
      <c r="G6" s="8"/>
      <c r="H6" s="8">
        <f t="shared" si="0"/>
        <v>0</v>
      </c>
      <c r="I6" s="8"/>
      <c r="J6" s="8">
        <f t="shared" si="1"/>
        <v>0</v>
      </c>
    </row>
    <row r="7" spans="1:10" ht="12.75">
      <c r="A7" s="56"/>
      <c r="B7" s="50"/>
      <c r="C7" s="6" t="s">
        <v>18</v>
      </c>
      <c r="D7" s="6" t="s">
        <v>19</v>
      </c>
      <c r="E7" s="7" t="s">
        <v>17</v>
      </c>
      <c r="F7" s="8"/>
      <c r="G7" s="8"/>
      <c r="H7" s="8">
        <f t="shared" si="0"/>
        <v>0</v>
      </c>
      <c r="I7" s="8"/>
      <c r="J7" s="8">
        <f t="shared" si="1"/>
        <v>0</v>
      </c>
    </row>
    <row r="8" spans="1:10" ht="12.75">
      <c r="A8" s="56"/>
      <c r="B8" s="50"/>
      <c r="C8" s="6" t="s">
        <v>20</v>
      </c>
      <c r="D8" s="6" t="s">
        <v>21</v>
      </c>
      <c r="E8" s="7" t="s">
        <v>17</v>
      </c>
      <c r="F8" s="8"/>
      <c r="G8" s="8"/>
      <c r="H8" s="8">
        <f t="shared" si="0"/>
        <v>0</v>
      </c>
      <c r="I8" s="8"/>
      <c r="J8" s="8">
        <f t="shared" si="1"/>
        <v>0</v>
      </c>
    </row>
    <row r="9" spans="1:10" ht="12.75">
      <c r="A9" s="56"/>
      <c r="B9" s="50"/>
      <c r="C9" s="6" t="s">
        <v>22</v>
      </c>
      <c r="D9" s="6" t="s">
        <v>23</v>
      </c>
      <c r="E9" s="7" t="s">
        <v>17</v>
      </c>
      <c r="F9" s="8"/>
      <c r="G9" s="8"/>
      <c r="H9" s="8">
        <f t="shared" si="0"/>
        <v>0</v>
      </c>
      <c r="I9" s="8"/>
      <c r="J9" s="8">
        <f t="shared" si="1"/>
        <v>0</v>
      </c>
    </row>
    <row r="10" spans="1:10" ht="12.75">
      <c r="A10" s="56"/>
      <c r="B10" s="50"/>
      <c r="C10" s="6" t="s">
        <v>24</v>
      </c>
      <c r="D10" s="6" t="s">
        <v>25</v>
      </c>
      <c r="E10" s="7"/>
      <c r="F10" s="8"/>
      <c r="G10" s="8"/>
      <c r="H10" s="8">
        <f t="shared" si="0"/>
        <v>0</v>
      </c>
      <c r="I10" s="8"/>
      <c r="J10" s="8">
        <f t="shared" si="1"/>
        <v>0</v>
      </c>
    </row>
    <row r="11" spans="1:10" ht="12.75">
      <c r="A11" s="56"/>
      <c r="B11" s="9"/>
      <c r="C11" s="6"/>
      <c r="D11" s="10" t="s">
        <v>321</v>
      </c>
      <c r="E11" s="7"/>
      <c r="F11" s="8">
        <f>SUM(F5:F10)</f>
        <v>0</v>
      </c>
      <c r="G11" s="8">
        <f>SUM(G5:G10)</f>
        <v>0</v>
      </c>
      <c r="H11" s="8">
        <f>SUM(H5:H10)</f>
        <v>0</v>
      </c>
      <c r="I11" s="8">
        <f>SUM(I5:I10)</f>
        <v>0</v>
      </c>
      <c r="J11" s="8">
        <f>SUM(J5:J10)</f>
        <v>0</v>
      </c>
    </row>
    <row r="12" spans="1:10" ht="12.75">
      <c r="A12" s="56"/>
      <c r="B12" s="52"/>
      <c r="C12" s="53"/>
      <c r="D12" s="53"/>
      <c r="E12" s="53"/>
      <c r="F12" s="53"/>
      <c r="G12" s="53"/>
      <c r="H12" s="53"/>
      <c r="I12" s="53"/>
      <c r="J12" s="54"/>
    </row>
    <row r="13" spans="1:10" ht="12.75">
      <c r="A13" s="56" t="s">
        <v>26</v>
      </c>
      <c r="B13" s="50" t="s">
        <v>27</v>
      </c>
      <c r="C13" s="6" t="s">
        <v>28</v>
      </c>
      <c r="D13" s="6" t="s">
        <v>29</v>
      </c>
      <c r="E13" s="7" t="s">
        <v>30</v>
      </c>
      <c r="F13" s="8"/>
      <c r="G13" s="8"/>
      <c r="H13" s="8">
        <f aca="true" t="shared" si="2" ref="H13:H18">F13*G13</f>
        <v>0</v>
      </c>
      <c r="I13" s="8"/>
      <c r="J13" s="8">
        <f aca="true" t="shared" si="3" ref="J13:J18">H13+I13</f>
        <v>0</v>
      </c>
    </row>
    <row r="14" spans="1:10" ht="12.75">
      <c r="A14" s="56"/>
      <c r="B14" s="50"/>
      <c r="C14" s="6" t="s">
        <v>31</v>
      </c>
      <c r="D14" s="6" t="s">
        <v>32</v>
      </c>
      <c r="E14" s="7" t="s">
        <v>14</v>
      </c>
      <c r="F14" s="8"/>
      <c r="G14" s="8"/>
      <c r="H14" s="8">
        <f t="shared" si="2"/>
        <v>0</v>
      </c>
      <c r="I14" s="8"/>
      <c r="J14" s="8">
        <f t="shared" si="3"/>
        <v>0</v>
      </c>
    </row>
    <row r="15" spans="1:10" ht="12.75">
      <c r="A15" s="56"/>
      <c r="B15" s="50"/>
      <c r="C15" s="6" t="s">
        <v>33</v>
      </c>
      <c r="D15" s="6" t="s">
        <v>34</v>
      </c>
      <c r="E15" s="7" t="s">
        <v>14</v>
      </c>
      <c r="F15" s="8"/>
      <c r="G15" s="8"/>
      <c r="H15" s="8">
        <f t="shared" si="2"/>
        <v>0</v>
      </c>
      <c r="I15" s="8"/>
      <c r="J15" s="8">
        <f t="shared" si="3"/>
        <v>0</v>
      </c>
    </row>
    <row r="16" spans="1:10" ht="12.75">
      <c r="A16" s="56"/>
      <c r="B16" s="50"/>
      <c r="C16" s="6" t="s">
        <v>35</v>
      </c>
      <c r="D16" s="6" t="s">
        <v>36</v>
      </c>
      <c r="E16" s="7" t="s">
        <v>14</v>
      </c>
      <c r="F16" s="8"/>
      <c r="G16" s="8"/>
      <c r="H16" s="8">
        <f t="shared" si="2"/>
        <v>0</v>
      </c>
      <c r="I16" s="8"/>
      <c r="J16" s="8">
        <f t="shared" si="3"/>
        <v>0</v>
      </c>
    </row>
    <row r="17" spans="1:10" ht="12.75">
      <c r="A17" s="56"/>
      <c r="B17" s="50"/>
      <c r="C17" s="6" t="s">
        <v>37</v>
      </c>
      <c r="D17" s="6" t="s">
        <v>38</v>
      </c>
      <c r="E17" s="7" t="s">
        <v>14</v>
      </c>
      <c r="F17" s="8"/>
      <c r="G17" s="8"/>
      <c r="H17" s="8">
        <f t="shared" si="2"/>
        <v>0</v>
      </c>
      <c r="I17" s="8"/>
      <c r="J17" s="8">
        <f t="shared" si="3"/>
        <v>0</v>
      </c>
    </row>
    <row r="18" spans="1:10" ht="12.75">
      <c r="A18" s="56"/>
      <c r="B18" s="50"/>
      <c r="C18" s="6" t="s">
        <v>39</v>
      </c>
      <c r="D18" s="6" t="s">
        <v>25</v>
      </c>
      <c r="E18" s="7"/>
      <c r="F18" s="8"/>
      <c r="G18" s="8"/>
      <c r="H18" s="8">
        <f t="shared" si="2"/>
        <v>0</v>
      </c>
      <c r="I18" s="8"/>
      <c r="J18" s="8">
        <f t="shared" si="3"/>
        <v>0</v>
      </c>
    </row>
    <row r="19" spans="1:10" ht="12.75">
      <c r="A19" s="56"/>
      <c r="B19" s="9"/>
      <c r="C19" s="6"/>
      <c r="D19" s="10" t="s">
        <v>322</v>
      </c>
      <c r="E19" s="7"/>
      <c r="F19" s="8">
        <f>SUM(F13:F18)</f>
        <v>0</v>
      </c>
      <c r="G19" s="8">
        <f>SUM(G13:G18)</f>
        <v>0</v>
      </c>
      <c r="H19" s="8">
        <f>SUM(H13:H18)</f>
        <v>0</v>
      </c>
      <c r="I19" s="8">
        <f>SUM(I13:I18)</f>
        <v>0</v>
      </c>
      <c r="J19" s="8">
        <f>SUM(J13:J18)</f>
        <v>0</v>
      </c>
    </row>
    <row r="20" spans="1:10" ht="12.75">
      <c r="A20" s="56"/>
      <c r="B20" s="52"/>
      <c r="C20" s="53"/>
      <c r="D20" s="53"/>
      <c r="E20" s="53"/>
      <c r="F20" s="53"/>
      <c r="G20" s="53"/>
      <c r="H20" s="53"/>
      <c r="I20" s="53"/>
      <c r="J20" s="54"/>
    </row>
    <row r="21" spans="1:10" ht="12.75">
      <c r="A21" s="71" t="s">
        <v>40</v>
      </c>
      <c r="B21" s="50" t="s">
        <v>41</v>
      </c>
      <c r="C21" s="6" t="s">
        <v>42</v>
      </c>
      <c r="D21" s="6" t="s">
        <v>43</v>
      </c>
      <c r="E21" s="7" t="s">
        <v>44</v>
      </c>
      <c r="F21" s="8"/>
      <c r="G21" s="8"/>
      <c r="H21" s="8">
        <f>F21*G21</f>
        <v>0</v>
      </c>
      <c r="I21" s="8"/>
      <c r="J21" s="8">
        <f>H21+I21</f>
        <v>0</v>
      </c>
    </row>
    <row r="22" spans="1:10" ht="12.75">
      <c r="A22" s="72"/>
      <c r="B22" s="50"/>
      <c r="C22" s="6" t="s">
        <v>45</v>
      </c>
      <c r="D22" s="6" t="s">
        <v>46</v>
      </c>
      <c r="E22" s="7" t="s">
        <v>44</v>
      </c>
      <c r="F22" s="8"/>
      <c r="G22" s="8"/>
      <c r="H22" s="8">
        <f>F22*G22</f>
        <v>0</v>
      </c>
      <c r="I22" s="8"/>
      <c r="J22" s="8">
        <f>H22+I22</f>
        <v>0</v>
      </c>
    </row>
    <row r="23" spans="1:10" ht="12.75">
      <c r="A23" s="72"/>
      <c r="B23" s="50"/>
      <c r="C23" s="6" t="s">
        <v>47</v>
      </c>
      <c r="D23" s="6" t="s">
        <v>48</v>
      </c>
      <c r="E23" s="7" t="s">
        <v>44</v>
      </c>
      <c r="F23" s="8"/>
      <c r="G23" s="8"/>
      <c r="H23" s="8">
        <f>F23*G23</f>
        <v>0</v>
      </c>
      <c r="I23" s="8"/>
      <c r="J23" s="8">
        <f>H23+I23</f>
        <v>0</v>
      </c>
    </row>
    <row r="24" spans="1:10" ht="12.75">
      <c r="A24" s="72"/>
      <c r="B24" s="50"/>
      <c r="C24" s="6" t="s">
        <v>49</v>
      </c>
      <c r="D24" s="6" t="s">
        <v>50</v>
      </c>
      <c r="E24" s="7" t="s">
        <v>44</v>
      </c>
      <c r="F24" s="8"/>
      <c r="G24" s="8"/>
      <c r="H24" s="8">
        <f>F24*G24</f>
        <v>0</v>
      </c>
      <c r="I24" s="8"/>
      <c r="J24" s="8">
        <f>H24+I24</f>
        <v>0</v>
      </c>
    </row>
    <row r="25" spans="1:10" ht="12.75">
      <c r="A25" s="72"/>
      <c r="B25" s="50"/>
      <c r="C25" s="6" t="s">
        <v>51</v>
      </c>
      <c r="D25" s="6" t="s">
        <v>52</v>
      </c>
      <c r="E25" s="7" t="s">
        <v>44</v>
      </c>
      <c r="F25" s="8"/>
      <c r="G25" s="8"/>
      <c r="H25" s="8">
        <f>F25*G25</f>
        <v>0</v>
      </c>
      <c r="I25" s="8"/>
      <c r="J25" s="8">
        <f>H25+I25</f>
        <v>0</v>
      </c>
    </row>
    <row r="26" spans="1:10" ht="12.75">
      <c r="A26" s="72"/>
      <c r="B26" s="52"/>
      <c r="C26" s="53"/>
      <c r="D26" s="53"/>
      <c r="E26" s="53"/>
      <c r="F26" s="53"/>
      <c r="G26" s="53"/>
      <c r="H26" s="53"/>
      <c r="I26" s="53"/>
      <c r="J26" s="54"/>
    </row>
    <row r="27" spans="1:10" ht="12.75">
      <c r="A27" s="72"/>
      <c r="B27" s="51" t="s">
        <v>53</v>
      </c>
      <c r="C27" s="6" t="s">
        <v>54</v>
      </c>
      <c r="D27" s="6" t="s">
        <v>55</v>
      </c>
      <c r="E27" s="7" t="s">
        <v>44</v>
      </c>
      <c r="F27" s="8"/>
      <c r="G27" s="8"/>
      <c r="H27" s="8">
        <f aca="true" t="shared" si="4" ref="H27:H36">F27*G27</f>
        <v>0</v>
      </c>
      <c r="I27" s="8"/>
      <c r="J27" s="8">
        <f aca="true" t="shared" si="5" ref="J27:J36">H27+I27</f>
        <v>0</v>
      </c>
    </row>
    <row r="28" spans="1:10" ht="12.75">
      <c r="A28" s="72"/>
      <c r="B28" s="51"/>
      <c r="C28" s="6" t="s">
        <v>56</v>
      </c>
      <c r="D28" s="6" t="s">
        <v>57</v>
      </c>
      <c r="E28" s="7" t="s">
        <v>44</v>
      </c>
      <c r="F28" s="8"/>
      <c r="G28" s="8"/>
      <c r="H28" s="8">
        <f t="shared" si="4"/>
        <v>0</v>
      </c>
      <c r="I28" s="8"/>
      <c r="J28" s="8">
        <f t="shared" si="5"/>
        <v>0</v>
      </c>
    </row>
    <row r="29" spans="1:10" ht="12.75">
      <c r="A29" s="72"/>
      <c r="B29" s="51"/>
      <c r="C29" s="6" t="s">
        <v>58</v>
      </c>
      <c r="D29" s="6" t="s">
        <v>59</v>
      </c>
      <c r="E29" s="7" t="s">
        <v>44</v>
      </c>
      <c r="F29" s="8"/>
      <c r="G29" s="8"/>
      <c r="H29" s="8">
        <f t="shared" si="4"/>
        <v>0</v>
      </c>
      <c r="I29" s="8"/>
      <c r="J29" s="8">
        <f t="shared" si="5"/>
        <v>0</v>
      </c>
    </row>
    <row r="30" spans="1:10" ht="12.75">
      <c r="A30" s="72"/>
      <c r="B30" s="51"/>
      <c r="C30" s="6" t="s">
        <v>60</v>
      </c>
      <c r="D30" s="6" t="s">
        <v>61</v>
      </c>
      <c r="E30" s="7" t="s">
        <v>44</v>
      </c>
      <c r="F30" s="8"/>
      <c r="G30" s="8"/>
      <c r="H30" s="8">
        <f t="shared" si="4"/>
        <v>0</v>
      </c>
      <c r="I30" s="8"/>
      <c r="J30" s="8">
        <f t="shared" si="5"/>
        <v>0</v>
      </c>
    </row>
    <row r="31" spans="1:10" ht="12.75">
      <c r="A31" s="72"/>
      <c r="B31" s="51"/>
      <c r="C31" s="6" t="s">
        <v>62</v>
      </c>
      <c r="D31" s="6" t="s">
        <v>63</v>
      </c>
      <c r="E31" s="7" t="s">
        <v>14</v>
      </c>
      <c r="F31" s="8"/>
      <c r="G31" s="8"/>
      <c r="H31" s="8">
        <f t="shared" si="4"/>
        <v>0</v>
      </c>
      <c r="I31" s="8"/>
      <c r="J31" s="8">
        <f t="shared" si="5"/>
        <v>0</v>
      </c>
    </row>
    <row r="32" spans="1:10" ht="21">
      <c r="A32" s="72"/>
      <c r="B32" s="51"/>
      <c r="C32" s="6" t="s">
        <v>64</v>
      </c>
      <c r="D32" s="12" t="s">
        <v>65</v>
      </c>
      <c r="E32" s="7" t="s">
        <v>14</v>
      </c>
      <c r="F32" s="8"/>
      <c r="G32" s="8"/>
      <c r="H32" s="8">
        <f t="shared" si="4"/>
        <v>0</v>
      </c>
      <c r="I32" s="8"/>
      <c r="J32" s="8">
        <f t="shared" si="5"/>
        <v>0</v>
      </c>
    </row>
    <row r="33" spans="1:10" ht="21">
      <c r="A33" s="72"/>
      <c r="B33" s="51"/>
      <c r="C33" s="6" t="s">
        <v>66</v>
      </c>
      <c r="D33" s="12" t="s">
        <v>67</v>
      </c>
      <c r="E33" s="7" t="s">
        <v>68</v>
      </c>
      <c r="F33" s="8"/>
      <c r="G33" s="8"/>
      <c r="H33" s="8">
        <f t="shared" si="4"/>
        <v>0</v>
      </c>
      <c r="I33" s="8"/>
      <c r="J33" s="8">
        <f t="shared" si="5"/>
        <v>0</v>
      </c>
    </row>
    <row r="34" spans="1:10" ht="21">
      <c r="A34" s="72"/>
      <c r="B34" s="51"/>
      <c r="C34" s="6" t="s">
        <v>69</v>
      </c>
      <c r="D34" s="12" t="s">
        <v>70</v>
      </c>
      <c r="E34" s="7" t="s">
        <v>44</v>
      </c>
      <c r="F34" s="8"/>
      <c r="G34" s="8"/>
      <c r="H34" s="8">
        <f t="shared" si="4"/>
        <v>0</v>
      </c>
      <c r="I34" s="8"/>
      <c r="J34" s="8">
        <f t="shared" si="5"/>
        <v>0</v>
      </c>
    </row>
    <row r="35" spans="1:10" ht="21">
      <c r="A35" s="72"/>
      <c r="B35" s="51"/>
      <c r="C35" s="6" t="s">
        <v>71</v>
      </c>
      <c r="D35" s="12" t="s">
        <v>72</v>
      </c>
      <c r="E35" s="7" t="s">
        <v>14</v>
      </c>
      <c r="F35" s="8"/>
      <c r="G35" s="8"/>
      <c r="H35" s="8">
        <f t="shared" si="4"/>
        <v>0</v>
      </c>
      <c r="I35" s="8"/>
      <c r="J35" s="8">
        <f t="shared" si="5"/>
        <v>0</v>
      </c>
    </row>
    <row r="36" spans="1:10" ht="12.75">
      <c r="A36" s="72"/>
      <c r="B36" s="51"/>
      <c r="C36" s="6" t="s">
        <v>73</v>
      </c>
      <c r="D36" s="6" t="s">
        <v>74</v>
      </c>
      <c r="E36" s="7" t="s">
        <v>14</v>
      </c>
      <c r="F36" s="8"/>
      <c r="G36" s="8"/>
      <c r="H36" s="8">
        <f t="shared" si="4"/>
        <v>0</v>
      </c>
      <c r="I36" s="8"/>
      <c r="J36" s="8">
        <f t="shared" si="5"/>
        <v>0</v>
      </c>
    </row>
    <row r="37" spans="1:10" ht="12.75">
      <c r="A37" s="72"/>
      <c r="B37" s="52"/>
      <c r="C37" s="53"/>
      <c r="D37" s="53"/>
      <c r="E37" s="53"/>
      <c r="F37" s="53"/>
      <c r="G37" s="53"/>
      <c r="H37" s="53"/>
      <c r="I37" s="53"/>
      <c r="J37" s="54"/>
    </row>
    <row r="38" spans="1:10" ht="31.5">
      <c r="A38" s="72"/>
      <c r="B38" s="51" t="s">
        <v>75</v>
      </c>
      <c r="C38" s="13" t="s">
        <v>76</v>
      </c>
      <c r="D38" s="2" t="s">
        <v>77</v>
      </c>
      <c r="E38" s="7" t="s">
        <v>44</v>
      </c>
      <c r="F38" s="8"/>
      <c r="G38" s="8"/>
      <c r="H38" s="8">
        <f aca="true" t="shared" si="6" ref="H38:H46">F38*G38</f>
        <v>0</v>
      </c>
      <c r="I38" s="8"/>
      <c r="J38" s="8">
        <f aca="true" t="shared" si="7" ref="J38:J46">H38+I38</f>
        <v>0</v>
      </c>
    </row>
    <row r="39" spans="1:10" ht="21">
      <c r="A39" s="72"/>
      <c r="B39" s="51"/>
      <c r="C39" s="13" t="s">
        <v>78</v>
      </c>
      <c r="D39" s="2" t="s">
        <v>79</v>
      </c>
      <c r="E39" s="7" t="s">
        <v>44</v>
      </c>
      <c r="F39" s="8"/>
      <c r="G39" s="8"/>
      <c r="H39" s="8">
        <f t="shared" si="6"/>
        <v>0</v>
      </c>
      <c r="I39" s="8"/>
      <c r="J39" s="8">
        <f t="shared" si="7"/>
        <v>0</v>
      </c>
    </row>
    <row r="40" spans="1:10" ht="12.75">
      <c r="A40" s="72"/>
      <c r="B40" s="51"/>
      <c r="C40" s="6" t="s">
        <v>80</v>
      </c>
      <c r="D40" s="6" t="s">
        <v>81</v>
      </c>
      <c r="E40" s="7" t="s">
        <v>14</v>
      </c>
      <c r="F40" s="8"/>
      <c r="G40" s="8"/>
      <c r="H40" s="8">
        <f t="shared" si="6"/>
        <v>0</v>
      </c>
      <c r="I40" s="8"/>
      <c r="J40" s="8">
        <f t="shared" si="7"/>
        <v>0</v>
      </c>
    </row>
    <row r="41" spans="1:10" ht="12.75">
      <c r="A41" s="72"/>
      <c r="B41" s="51"/>
      <c r="C41" s="6" t="s">
        <v>82</v>
      </c>
      <c r="D41" s="6" t="s">
        <v>83</v>
      </c>
      <c r="E41" s="7" t="s">
        <v>14</v>
      </c>
      <c r="F41" s="8"/>
      <c r="G41" s="8"/>
      <c r="H41" s="8">
        <f t="shared" si="6"/>
        <v>0</v>
      </c>
      <c r="I41" s="8"/>
      <c r="J41" s="8">
        <f t="shared" si="7"/>
        <v>0</v>
      </c>
    </row>
    <row r="42" spans="1:10" ht="12.75">
      <c r="A42" s="72"/>
      <c r="B42" s="51"/>
      <c r="C42" s="6" t="s">
        <v>84</v>
      </c>
      <c r="D42" s="6" t="s">
        <v>85</v>
      </c>
      <c r="E42" s="7" t="s">
        <v>14</v>
      </c>
      <c r="F42" s="8"/>
      <c r="G42" s="8"/>
      <c r="H42" s="8">
        <f t="shared" si="6"/>
        <v>0</v>
      </c>
      <c r="I42" s="8"/>
      <c r="J42" s="8">
        <f t="shared" si="7"/>
        <v>0</v>
      </c>
    </row>
    <row r="43" spans="1:10" ht="12.75">
      <c r="A43" s="72"/>
      <c r="B43" s="51"/>
      <c r="C43" s="6" t="s">
        <v>86</v>
      </c>
      <c r="D43" s="6" t="s">
        <v>87</v>
      </c>
      <c r="E43" s="7" t="s">
        <v>88</v>
      </c>
      <c r="F43" s="8"/>
      <c r="G43" s="8"/>
      <c r="H43" s="8">
        <f t="shared" si="6"/>
        <v>0</v>
      </c>
      <c r="I43" s="8"/>
      <c r="J43" s="8">
        <f t="shared" si="7"/>
        <v>0</v>
      </c>
    </row>
    <row r="44" spans="1:10" ht="12.75">
      <c r="A44" s="72"/>
      <c r="B44" s="51"/>
      <c r="C44" s="6" t="s">
        <v>89</v>
      </c>
      <c r="D44" s="6" t="s">
        <v>90</v>
      </c>
      <c r="E44" s="7" t="s">
        <v>88</v>
      </c>
      <c r="F44" s="8"/>
      <c r="G44" s="8"/>
      <c r="H44" s="8">
        <f t="shared" si="6"/>
        <v>0</v>
      </c>
      <c r="I44" s="8"/>
      <c r="J44" s="8">
        <f t="shared" si="7"/>
        <v>0</v>
      </c>
    </row>
    <row r="45" spans="1:10" ht="12.75">
      <c r="A45" s="72"/>
      <c r="B45" s="51"/>
      <c r="C45" s="6" t="s">
        <v>91</v>
      </c>
      <c r="D45" s="6" t="s">
        <v>92</v>
      </c>
      <c r="E45" s="7" t="s">
        <v>44</v>
      </c>
      <c r="F45" s="8"/>
      <c r="G45" s="8"/>
      <c r="H45" s="8">
        <f t="shared" si="6"/>
        <v>0</v>
      </c>
      <c r="I45" s="8"/>
      <c r="J45" s="8">
        <f t="shared" si="7"/>
        <v>0</v>
      </c>
    </row>
    <row r="46" spans="1:10" ht="12.75">
      <c r="A46" s="72"/>
      <c r="B46" s="51"/>
      <c r="C46" s="6" t="s">
        <v>93</v>
      </c>
      <c r="D46" s="6" t="s">
        <v>94</v>
      </c>
      <c r="E46" s="7" t="s">
        <v>14</v>
      </c>
      <c r="F46" s="8"/>
      <c r="G46" s="8"/>
      <c r="H46" s="8">
        <f t="shared" si="6"/>
        <v>0</v>
      </c>
      <c r="I46" s="8"/>
      <c r="J46" s="8">
        <f t="shared" si="7"/>
        <v>0</v>
      </c>
    </row>
    <row r="47" spans="1:10" ht="12.75">
      <c r="A47" s="72"/>
      <c r="B47" s="9"/>
      <c r="C47" s="6"/>
      <c r="D47" s="10" t="s">
        <v>323</v>
      </c>
      <c r="E47" s="7"/>
      <c r="F47" s="8">
        <f>F21+F22+F23+F24+F25+F27+F29+F30+F28+F31+F32+F33+F34+F35+F36+F38+F39+F40+F41+F42+F43+F44+F45+F46</f>
        <v>0</v>
      </c>
      <c r="G47" s="8">
        <f>G21+G22+G23+G24+G25+G27+G29+G30+G28+G31+G32+G33+G34+G35+G36+G38+G39+G40+G41+G42+G43+G44+G45+G46</f>
        <v>0</v>
      </c>
      <c r="H47" s="8">
        <f>H21+H22+H23+H24+H25+H27+H29+H30+H28+H31+H32+H33+H34+H35+H36+H38+H39+H40+H41+H42+H43+H44+H45+H46</f>
        <v>0</v>
      </c>
      <c r="I47" s="8">
        <f>I21+I22+I23+I24+I25+I27+I29+I30+I28+I31+I32+I33+I34+I35+I36+I38+I39+I40+I41+I42+I43+I44+I45+I46</f>
        <v>0</v>
      </c>
      <c r="J47" s="8">
        <f>J21+J22+J23+J24+J25+J27+J29+J30+J28+J31+J32+J33+J34+J35+J36+J38+J39+J40+J41+J42+J43+J44+J45+J46</f>
        <v>0</v>
      </c>
    </row>
    <row r="48" spans="1:10" ht="12.75">
      <c r="A48" s="73"/>
      <c r="B48" s="52"/>
      <c r="C48" s="53"/>
      <c r="D48" s="53"/>
      <c r="E48" s="53"/>
      <c r="F48" s="53"/>
      <c r="G48" s="53"/>
      <c r="H48" s="53"/>
      <c r="I48" s="53"/>
      <c r="J48" s="54"/>
    </row>
    <row r="49" spans="1:10" ht="12.75">
      <c r="A49" s="71" t="s">
        <v>95</v>
      </c>
      <c r="B49" s="51" t="s">
        <v>96</v>
      </c>
      <c r="C49" s="6" t="s">
        <v>97</v>
      </c>
      <c r="D49" s="6" t="s">
        <v>98</v>
      </c>
      <c r="E49" s="7" t="s">
        <v>99</v>
      </c>
      <c r="F49" s="8"/>
      <c r="G49" s="8"/>
      <c r="H49" s="8">
        <f aca="true" t="shared" si="8" ref="H49:H57">F49*G49</f>
        <v>0</v>
      </c>
      <c r="I49" s="8"/>
      <c r="J49" s="8">
        <f aca="true" t="shared" si="9" ref="J49:J57">H49+I49</f>
        <v>0</v>
      </c>
    </row>
    <row r="50" spans="1:10" ht="12.75">
      <c r="A50" s="72"/>
      <c r="B50" s="51"/>
      <c r="C50" s="6" t="s">
        <v>100</v>
      </c>
      <c r="D50" s="6" t="s">
        <v>101</v>
      </c>
      <c r="E50" s="7" t="s">
        <v>14</v>
      </c>
      <c r="F50" s="8"/>
      <c r="G50" s="8"/>
      <c r="H50" s="8">
        <f t="shared" si="8"/>
        <v>0</v>
      </c>
      <c r="I50" s="8"/>
      <c r="J50" s="8">
        <f t="shared" si="9"/>
        <v>0</v>
      </c>
    </row>
    <row r="51" spans="1:10" ht="12.75">
      <c r="A51" s="72"/>
      <c r="B51" s="51"/>
      <c r="C51" s="6" t="s">
        <v>102</v>
      </c>
      <c r="D51" s="6" t="s">
        <v>103</v>
      </c>
      <c r="E51" s="7" t="s">
        <v>44</v>
      </c>
      <c r="F51" s="8"/>
      <c r="G51" s="8"/>
      <c r="H51" s="8">
        <f t="shared" si="8"/>
        <v>0</v>
      </c>
      <c r="I51" s="8"/>
      <c r="J51" s="8">
        <f t="shared" si="9"/>
        <v>0</v>
      </c>
    </row>
    <row r="52" spans="1:10" ht="12.75">
      <c r="A52" s="72"/>
      <c r="B52" s="51"/>
      <c r="C52" s="6" t="s">
        <v>104</v>
      </c>
      <c r="D52" s="6" t="s">
        <v>105</v>
      </c>
      <c r="E52" s="7" t="s">
        <v>14</v>
      </c>
      <c r="F52" s="8"/>
      <c r="G52" s="8"/>
      <c r="H52" s="8">
        <f t="shared" si="8"/>
        <v>0</v>
      </c>
      <c r="I52" s="8"/>
      <c r="J52" s="8">
        <f t="shared" si="9"/>
        <v>0</v>
      </c>
    </row>
    <row r="53" spans="1:10" ht="12.75">
      <c r="A53" s="72"/>
      <c r="B53" s="51"/>
      <c r="C53" s="6" t="s">
        <v>106</v>
      </c>
      <c r="D53" s="6" t="s">
        <v>107</v>
      </c>
      <c r="E53" s="7" t="s">
        <v>14</v>
      </c>
      <c r="F53" s="8"/>
      <c r="G53" s="8"/>
      <c r="H53" s="8">
        <f t="shared" si="8"/>
        <v>0</v>
      </c>
      <c r="I53" s="8"/>
      <c r="J53" s="8">
        <f t="shared" si="9"/>
        <v>0</v>
      </c>
    </row>
    <row r="54" spans="1:10" ht="12.75">
      <c r="A54" s="72"/>
      <c r="B54" s="51"/>
      <c r="C54" s="6" t="s">
        <v>108</v>
      </c>
      <c r="D54" s="6" t="s">
        <v>109</v>
      </c>
      <c r="E54" s="7" t="s">
        <v>14</v>
      </c>
      <c r="F54" s="8"/>
      <c r="G54" s="8"/>
      <c r="H54" s="8">
        <f t="shared" si="8"/>
        <v>0</v>
      </c>
      <c r="I54" s="8"/>
      <c r="J54" s="8">
        <f t="shared" si="9"/>
        <v>0</v>
      </c>
    </row>
    <row r="55" spans="1:10" ht="12.75">
      <c r="A55" s="72"/>
      <c r="B55" s="51"/>
      <c r="C55" s="6" t="s">
        <v>110</v>
      </c>
      <c r="D55" s="6" t="s">
        <v>111</v>
      </c>
      <c r="E55" s="7" t="s">
        <v>14</v>
      </c>
      <c r="F55" s="8"/>
      <c r="G55" s="8"/>
      <c r="H55" s="8">
        <f t="shared" si="8"/>
        <v>0</v>
      </c>
      <c r="I55" s="8"/>
      <c r="J55" s="8">
        <f t="shared" si="9"/>
        <v>0</v>
      </c>
    </row>
    <row r="56" spans="1:10" ht="12.75">
      <c r="A56" s="72"/>
      <c r="B56" s="51"/>
      <c r="C56" s="6" t="s">
        <v>112</v>
      </c>
      <c r="D56" s="6" t="s">
        <v>113</v>
      </c>
      <c r="E56" s="7" t="s">
        <v>14</v>
      </c>
      <c r="F56" s="8"/>
      <c r="G56" s="8"/>
      <c r="H56" s="8">
        <f t="shared" si="8"/>
        <v>0</v>
      </c>
      <c r="I56" s="8"/>
      <c r="J56" s="8">
        <f t="shared" si="9"/>
        <v>0</v>
      </c>
    </row>
    <row r="57" spans="1:10" ht="21">
      <c r="A57" s="72"/>
      <c r="B57" s="51"/>
      <c r="C57" s="6" t="s">
        <v>114</v>
      </c>
      <c r="D57" s="12" t="s">
        <v>115</v>
      </c>
      <c r="E57" s="7" t="s">
        <v>14</v>
      </c>
      <c r="F57" s="8"/>
      <c r="G57" s="8"/>
      <c r="H57" s="8">
        <f t="shared" si="8"/>
        <v>0</v>
      </c>
      <c r="I57" s="8"/>
      <c r="J57" s="8">
        <f t="shared" si="9"/>
        <v>0</v>
      </c>
    </row>
    <row r="58" spans="1:10" ht="12.75">
      <c r="A58" s="72"/>
      <c r="B58" s="52"/>
      <c r="C58" s="53"/>
      <c r="D58" s="53"/>
      <c r="E58" s="53"/>
      <c r="F58" s="53"/>
      <c r="G58" s="53"/>
      <c r="H58" s="53"/>
      <c r="I58" s="53"/>
      <c r="J58" s="54"/>
    </row>
    <row r="59" spans="1:10" ht="12.75">
      <c r="A59" s="72"/>
      <c r="B59" s="50" t="s">
        <v>116</v>
      </c>
      <c r="C59" s="6" t="s">
        <v>117</v>
      </c>
      <c r="D59" s="12" t="s">
        <v>118</v>
      </c>
      <c r="E59" s="7" t="s">
        <v>14</v>
      </c>
      <c r="F59" s="8"/>
      <c r="G59" s="8"/>
      <c r="H59" s="8">
        <f>F59*G59</f>
        <v>0</v>
      </c>
      <c r="I59" s="8"/>
      <c r="J59" s="8">
        <f>H59+I59</f>
        <v>0</v>
      </c>
    </row>
    <row r="60" spans="1:10" ht="21">
      <c r="A60" s="72"/>
      <c r="B60" s="50"/>
      <c r="C60" s="6" t="s">
        <v>119</v>
      </c>
      <c r="D60" s="12" t="s">
        <v>120</v>
      </c>
      <c r="E60" s="7" t="s">
        <v>14</v>
      </c>
      <c r="F60" s="8"/>
      <c r="G60" s="8"/>
      <c r="H60" s="8">
        <f>F60*G60</f>
        <v>0</v>
      </c>
      <c r="I60" s="8"/>
      <c r="J60" s="8">
        <f>H60+I60</f>
        <v>0</v>
      </c>
    </row>
    <row r="61" spans="1:10" ht="12.75">
      <c r="A61" s="72"/>
      <c r="B61" s="50"/>
      <c r="C61" s="6" t="s">
        <v>121</v>
      </c>
      <c r="D61" s="6" t="s">
        <v>122</v>
      </c>
      <c r="E61" s="7" t="s">
        <v>14</v>
      </c>
      <c r="F61" s="8"/>
      <c r="G61" s="8"/>
      <c r="H61" s="8">
        <f>F61*G61</f>
        <v>0</v>
      </c>
      <c r="I61" s="8"/>
      <c r="J61" s="8">
        <f>H61+I61</f>
        <v>0</v>
      </c>
    </row>
    <row r="62" spans="1:10" ht="12.75">
      <c r="A62" s="72"/>
      <c r="B62" s="50"/>
      <c r="C62" s="6" t="s">
        <v>123</v>
      </c>
      <c r="D62" s="6" t="s">
        <v>124</v>
      </c>
      <c r="E62" s="7" t="s">
        <v>14</v>
      </c>
      <c r="F62" s="8"/>
      <c r="G62" s="8"/>
      <c r="H62" s="8">
        <f>F62*G62</f>
        <v>0</v>
      </c>
      <c r="I62" s="8"/>
      <c r="J62" s="8">
        <f>H62+I62</f>
        <v>0</v>
      </c>
    </row>
    <row r="63" spans="1:10" ht="21">
      <c r="A63" s="72"/>
      <c r="B63" s="50"/>
      <c r="C63" s="6" t="s">
        <v>125</v>
      </c>
      <c r="D63" s="12" t="s">
        <v>126</v>
      </c>
      <c r="E63" s="7" t="s">
        <v>14</v>
      </c>
      <c r="F63" s="8"/>
      <c r="G63" s="8"/>
      <c r="H63" s="8">
        <f>F63*G63</f>
        <v>0</v>
      </c>
      <c r="I63" s="8"/>
      <c r="J63" s="8">
        <f>H63+I63</f>
        <v>0</v>
      </c>
    </row>
    <row r="64" spans="1:10" ht="12.75">
      <c r="A64" s="72"/>
      <c r="B64" s="52"/>
      <c r="C64" s="53"/>
      <c r="D64" s="53"/>
      <c r="E64" s="53"/>
      <c r="F64" s="53"/>
      <c r="G64" s="53"/>
      <c r="H64" s="53"/>
      <c r="I64" s="53"/>
      <c r="J64" s="54"/>
    </row>
    <row r="65" spans="1:10" ht="12.75">
      <c r="A65" s="72"/>
      <c r="B65" s="50" t="s">
        <v>127</v>
      </c>
      <c r="C65" s="6" t="s">
        <v>128</v>
      </c>
      <c r="D65" s="12" t="s">
        <v>129</v>
      </c>
      <c r="E65" s="7" t="s">
        <v>14</v>
      </c>
      <c r="F65" s="8"/>
      <c r="G65" s="8"/>
      <c r="H65" s="8">
        <f aca="true" t="shared" si="10" ref="H65:H70">F65*G65</f>
        <v>0</v>
      </c>
      <c r="I65" s="8"/>
      <c r="J65" s="8">
        <f aca="true" t="shared" si="11" ref="J65:J70">H65+I65</f>
        <v>0</v>
      </c>
    </row>
    <row r="66" spans="1:10" ht="12.75">
      <c r="A66" s="72"/>
      <c r="B66" s="50"/>
      <c r="C66" s="6" t="s">
        <v>130</v>
      </c>
      <c r="D66" s="6" t="s">
        <v>131</v>
      </c>
      <c r="E66" s="7" t="s">
        <v>14</v>
      </c>
      <c r="F66" s="8"/>
      <c r="G66" s="8"/>
      <c r="H66" s="8">
        <f t="shared" si="10"/>
        <v>0</v>
      </c>
      <c r="I66" s="8"/>
      <c r="J66" s="8">
        <f t="shared" si="11"/>
        <v>0</v>
      </c>
    </row>
    <row r="67" spans="1:10" ht="12.75">
      <c r="A67" s="72"/>
      <c r="B67" s="50"/>
      <c r="C67" s="6" t="s">
        <v>132</v>
      </c>
      <c r="D67" s="6" t="s">
        <v>133</v>
      </c>
      <c r="E67" s="7" t="s">
        <v>14</v>
      </c>
      <c r="F67" s="8"/>
      <c r="G67" s="8"/>
      <c r="H67" s="8">
        <f t="shared" si="10"/>
        <v>0</v>
      </c>
      <c r="I67" s="8"/>
      <c r="J67" s="8">
        <f t="shared" si="11"/>
        <v>0</v>
      </c>
    </row>
    <row r="68" spans="1:10" ht="12.75">
      <c r="A68" s="72"/>
      <c r="B68" s="50"/>
      <c r="C68" s="6" t="s">
        <v>134</v>
      </c>
      <c r="D68" s="6" t="s">
        <v>135</v>
      </c>
      <c r="E68" s="7" t="s">
        <v>14</v>
      </c>
      <c r="F68" s="8"/>
      <c r="G68" s="8"/>
      <c r="H68" s="8">
        <f t="shared" si="10"/>
        <v>0</v>
      </c>
      <c r="I68" s="8"/>
      <c r="J68" s="8">
        <f t="shared" si="11"/>
        <v>0</v>
      </c>
    </row>
    <row r="69" spans="1:10" ht="12.75">
      <c r="A69" s="72"/>
      <c r="B69" s="50"/>
      <c r="C69" s="6" t="s">
        <v>136</v>
      </c>
      <c r="D69" s="6" t="s">
        <v>137</v>
      </c>
      <c r="E69" s="7" t="s">
        <v>14</v>
      </c>
      <c r="F69" s="8"/>
      <c r="G69" s="8"/>
      <c r="H69" s="8">
        <f t="shared" si="10"/>
        <v>0</v>
      </c>
      <c r="I69" s="8"/>
      <c r="J69" s="8">
        <f t="shared" si="11"/>
        <v>0</v>
      </c>
    </row>
    <row r="70" spans="1:10" ht="21">
      <c r="A70" s="72"/>
      <c r="B70" s="50"/>
      <c r="C70" s="6" t="s">
        <v>138</v>
      </c>
      <c r="D70" s="12" t="s">
        <v>139</v>
      </c>
      <c r="E70" s="7" t="s">
        <v>140</v>
      </c>
      <c r="F70" s="8"/>
      <c r="G70" s="8"/>
      <c r="H70" s="8">
        <f t="shared" si="10"/>
        <v>0</v>
      </c>
      <c r="I70" s="8"/>
      <c r="J70" s="8">
        <f t="shared" si="11"/>
        <v>0</v>
      </c>
    </row>
    <row r="71" spans="1:10" ht="12.75">
      <c r="A71" s="72"/>
      <c r="B71" s="52"/>
      <c r="C71" s="53"/>
      <c r="D71" s="53"/>
      <c r="E71" s="53"/>
      <c r="F71" s="53"/>
      <c r="G71" s="53"/>
      <c r="H71" s="53"/>
      <c r="I71" s="53"/>
      <c r="J71" s="54"/>
    </row>
    <row r="72" spans="1:10" ht="12.75">
      <c r="A72" s="72"/>
      <c r="B72" s="50" t="s">
        <v>141</v>
      </c>
      <c r="C72" s="6" t="s">
        <v>142</v>
      </c>
      <c r="D72" s="12" t="s">
        <v>143</v>
      </c>
      <c r="E72" s="7" t="s">
        <v>14</v>
      </c>
      <c r="F72" s="8"/>
      <c r="G72" s="8"/>
      <c r="H72" s="8">
        <f aca="true" t="shared" si="12" ref="H72:H81">F72*G72</f>
        <v>0</v>
      </c>
      <c r="I72" s="8"/>
      <c r="J72" s="8">
        <f aca="true" t="shared" si="13" ref="J72:J81">H72+I72</f>
        <v>0</v>
      </c>
    </row>
    <row r="73" spans="1:10" ht="12.75">
      <c r="A73" s="72"/>
      <c r="B73" s="50"/>
      <c r="C73" s="6" t="s">
        <v>144</v>
      </c>
      <c r="D73" s="12" t="s">
        <v>145</v>
      </c>
      <c r="E73" s="7" t="s">
        <v>14</v>
      </c>
      <c r="F73" s="8"/>
      <c r="G73" s="8"/>
      <c r="H73" s="8">
        <f t="shared" si="12"/>
        <v>0</v>
      </c>
      <c r="I73" s="8"/>
      <c r="J73" s="8">
        <f t="shared" si="13"/>
        <v>0</v>
      </c>
    </row>
    <row r="74" spans="1:10" ht="12.75">
      <c r="A74" s="72"/>
      <c r="B74" s="50"/>
      <c r="C74" s="6" t="s">
        <v>146</v>
      </c>
      <c r="D74" s="12" t="s">
        <v>147</v>
      </c>
      <c r="E74" s="7" t="s">
        <v>14</v>
      </c>
      <c r="F74" s="8"/>
      <c r="G74" s="8"/>
      <c r="H74" s="8">
        <f t="shared" si="12"/>
        <v>0</v>
      </c>
      <c r="I74" s="8"/>
      <c r="J74" s="8">
        <f t="shared" si="13"/>
        <v>0</v>
      </c>
    </row>
    <row r="75" spans="1:10" ht="12.75">
      <c r="A75" s="72"/>
      <c r="B75" s="50"/>
      <c r="C75" s="6" t="s">
        <v>148</v>
      </c>
      <c r="D75" s="12" t="s">
        <v>137</v>
      </c>
      <c r="E75" s="7" t="s">
        <v>14</v>
      </c>
      <c r="F75" s="8"/>
      <c r="G75" s="8"/>
      <c r="H75" s="8">
        <f t="shared" si="12"/>
        <v>0</v>
      </c>
      <c r="I75" s="8"/>
      <c r="J75" s="8">
        <f t="shared" si="13"/>
        <v>0</v>
      </c>
    </row>
    <row r="76" spans="1:10" ht="12.75">
      <c r="A76" s="72"/>
      <c r="B76" s="50"/>
      <c r="C76" s="6" t="s">
        <v>149</v>
      </c>
      <c r="D76" s="12" t="s">
        <v>150</v>
      </c>
      <c r="E76" s="7" t="s">
        <v>14</v>
      </c>
      <c r="F76" s="8"/>
      <c r="G76" s="8"/>
      <c r="H76" s="8">
        <f t="shared" si="12"/>
        <v>0</v>
      </c>
      <c r="I76" s="8"/>
      <c r="J76" s="8">
        <f t="shared" si="13"/>
        <v>0</v>
      </c>
    </row>
    <row r="77" spans="1:10" ht="12.75">
      <c r="A77" s="72"/>
      <c r="B77" s="50"/>
      <c r="C77" s="6" t="s">
        <v>151</v>
      </c>
      <c r="D77" s="12" t="s">
        <v>152</v>
      </c>
      <c r="E77" s="7" t="s">
        <v>14</v>
      </c>
      <c r="F77" s="8"/>
      <c r="G77" s="8"/>
      <c r="H77" s="8">
        <f t="shared" si="12"/>
        <v>0</v>
      </c>
      <c r="I77" s="8"/>
      <c r="J77" s="8">
        <f t="shared" si="13"/>
        <v>0</v>
      </c>
    </row>
    <row r="78" spans="1:10" ht="12.75">
      <c r="A78" s="72"/>
      <c r="B78" s="50"/>
      <c r="C78" s="6" t="s">
        <v>153</v>
      </c>
      <c r="D78" s="12" t="s">
        <v>154</v>
      </c>
      <c r="E78" s="7" t="s">
        <v>14</v>
      </c>
      <c r="F78" s="8"/>
      <c r="G78" s="8"/>
      <c r="H78" s="8">
        <f t="shared" si="12"/>
        <v>0</v>
      </c>
      <c r="I78" s="8"/>
      <c r="J78" s="8">
        <f t="shared" si="13"/>
        <v>0</v>
      </c>
    </row>
    <row r="79" spans="1:10" ht="12.75">
      <c r="A79" s="72"/>
      <c r="B79" s="50"/>
      <c r="C79" s="6" t="s">
        <v>155</v>
      </c>
      <c r="D79" s="12" t="s">
        <v>156</v>
      </c>
      <c r="E79" s="7" t="s">
        <v>14</v>
      </c>
      <c r="F79" s="8"/>
      <c r="G79" s="8"/>
      <c r="H79" s="8">
        <f t="shared" si="12"/>
        <v>0</v>
      </c>
      <c r="I79" s="8"/>
      <c r="J79" s="8">
        <f t="shared" si="13"/>
        <v>0</v>
      </c>
    </row>
    <row r="80" spans="1:10" ht="21">
      <c r="A80" s="72"/>
      <c r="B80" s="50"/>
      <c r="C80" s="6" t="s">
        <v>157</v>
      </c>
      <c r="D80" s="12" t="s">
        <v>158</v>
      </c>
      <c r="E80" s="7" t="s">
        <v>14</v>
      </c>
      <c r="F80" s="8"/>
      <c r="G80" s="8"/>
      <c r="H80" s="8">
        <f t="shared" si="12"/>
        <v>0</v>
      </c>
      <c r="I80" s="8"/>
      <c r="J80" s="8">
        <f t="shared" si="13"/>
        <v>0</v>
      </c>
    </row>
    <row r="81" spans="1:10" ht="12.75">
      <c r="A81" s="72"/>
      <c r="B81" s="50"/>
      <c r="C81" s="6" t="s">
        <v>159</v>
      </c>
      <c r="D81" s="12" t="s">
        <v>160</v>
      </c>
      <c r="E81" s="7" t="s">
        <v>14</v>
      </c>
      <c r="F81" s="8"/>
      <c r="G81" s="8"/>
      <c r="H81" s="8">
        <f t="shared" si="12"/>
        <v>0</v>
      </c>
      <c r="I81" s="8"/>
      <c r="J81" s="8">
        <f t="shared" si="13"/>
        <v>0</v>
      </c>
    </row>
    <row r="82" spans="1:10" ht="12.75">
      <c r="A82" s="72"/>
      <c r="B82" s="11"/>
      <c r="C82" s="6"/>
      <c r="D82" s="15" t="s">
        <v>315</v>
      </c>
      <c r="E82" s="7"/>
      <c r="F82" s="8">
        <f>F49+F50+F51+F52+F53+F54+F55+F56+F59+F60+F61+F62+F63+F65+F66+F67+F68+F69+F70+F72+F73+F74+F75+F76+F77+F78+F79+F80+F81</f>
        <v>0</v>
      </c>
      <c r="G82" s="8">
        <f>G49+G50+G51+G52+G53+G54+G55+G56+G59+G60+G61+G62+G63+G65+G66+G67+G68+G69+G70+G72+G73+G74+G75+G76+G77+G78+G79+G80+G81</f>
        <v>0</v>
      </c>
      <c r="H82" s="8">
        <f>H49+H50+H51+H52+H53+H54+H55+H56+H59+H60+H61+H62+H63+H65+H66+H67+H68+H69+H70+H72+H73+H74+H75+H76+H77+H78+H79+H80+H81</f>
        <v>0</v>
      </c>
      <c r="I82" s="8">
        <f>I49+I50+I51+I52+I53+I54+I55+I56+I59+I60+I61+I62+I63+I65+I66+I67+I68+I69+I70+I72+I73+I74+I75+I76+I77+I78+I79+I80+I81</f>
        <v>0</v>
      </c>
      <c r="J82" s="8">
        <f>J49+J50+J51+J52+J53+J54+J55+J56+J59+J60+J61+J62+J63+J65+J66+J67+J68+J69+J70+J72+J73+J74+J75+J76+J77+J78+J79+J80+J81</f>
        <v>0</v>
      </c>
    </row>
    <row r="83" spans="1:10" ht="12.75">
      <c r="A83" s="73"/>
      <c r="B83" s="52"/>
      <c r="C83" s="53"/>
      <c r="D83" s="53"/>
      <c r="E83" s="53"/>
      <c r="F83" s="53"/>
      <c r="G83" s="53"/>
      <c r="H83" s="53"/>
      <c r="I83" s="53"/>
      <c r="J83" s="54"/>
    </row>
    <row r="84" spans="1:10" ht="12.75">
      <c r="A84" s="71" t="s">
        <v>161</v>
      </c>
      <c r="B84" s="51" t="s">
        <v>162</v>
      </c>
      <c r="C84" s="6" t="s">
        <v>163</v>
      </c>
      <c r="D84" s="6" t="s">
        <v>164</v>
      </c>
      <c r="E84" s="7" t="s">
        <v>14</v>
      </c>
      <c r="F84" s="8"/>
      <c r="G84" s="8"/>
      <c r="H84" s="8">
        <f aca="true" t="shared" si="14" ref="H84:H99">F84*G84</f>
        <v>0</v>
      </c>
      <c r="I84" s="8"/>
      <c r="J84" s="8">
        <f aca="true" t="shared" si="15" ref="J84:J99">H84+I84</f>
        <v>0</v>
      </c>
    </row>
    <row r="85" spans="1:10" ht="21">
      <c r="A85" s="72"/>
      <c r="B85" s="51"/>
      <c r="C85" s="6" t="s">
        <v>165</v>
      </c>
      <c r="D85" s="12" t="s">
        <v>166</v>
      </c>
      <c r="E85" s="7" t="s">
        <v>14</v>
      </c>
      <c r="F85" s="8"/>
      <c r="G85" s="8"/>
      <c r="H85" s="8">
        <f t="shared" si="14"/>
        <v>0</v>
      </c>
      <c r="I85" s="8"/>
      <c r="J85" s="8">
        <f t="shared" si="15"/>
        <v>0</v>
      </c>
    </row>
    <row r="86" spans="1:10" ht="21">
      <c r="A86" s="72"/>
      <c r="B86" s="51"/>
      <c r="C86" s="6" t="s">
        <v>167</v>
      </c>
      <c r="D86" s="12" t="s">
        <v>168</v>
      </c>
      <c r="E86" s="7" t="s">
        <v>14</v>
      </c>
      <c r="F86" s="8"/>
      <c r="G86" s="8"/>
      <c r="H86" s="8">
        <f t="shared" si="14"/>
        <v>0</v>
      </c>
      <c r="I86" s="8"/>
      <c r="J86" s="8">
        <f t="shared" si="15"/>
        <v>0</v>
      </c>
    </row>
    <row r="87" spans="1:10" ht="21">
      <c r="A87" s="72"/>
      <c r="B87" s="51"/>
      <c r="C87" s="6" t="s">
        <v>169</v>
      </c>
      <c r="D87" s="12" t="s">
        <v>170</v>
      </c>
      <c r="E87" s="7" t="s">
        <v>14</v>
      </c>
      <c r="F87" s="8"/>
      <c r="G87" s="8"/>
      <c r="H87" s="8">
        <f t="shared" si="14"/>
        <v>0</v>
      </c>
      <c r="I87" s="8"/>
      <c r="J87" s="8">
        <f t="shared" si="15"/>
        <v>0</v>
      </c>
    </row>
    <row r="88" spans="1:10" ht="21">
      <c r="A88" s="72"/>
      <c r="B88" s="51"/>
      <c r="C88" s="6" t="s">
        <v>171</v>
      </c>
      <c r="D88" s="12" t="s">
        <v>172</v>
      </c>
      <c r="E88" s="7" t="s">
        <v>14</v>
      </c>
      <c r="F88" s="8"/>
      <c r="G88" s="8"/>
      <c r="H88" s="8">
        <f t="shared" si="14"/>
        <v>0</v>
      </c>
      <c r="I88" s="8"/>
      <c r="J88" s="8">
        <f t="shared" si="15"/>
        <v>0</v>
      </c>
    </row>
    <row r="89" spans="1:10" ht="12.75">
      <c r="A89" s="72"/>
      <c r="B89" s="51"/>
      <c r="C89" s="6" t="s">
        <v>173</v>
      </c>
      <c r="D89" s="12" t="s">
        <v>174</v>
      </c>
      <c r="E89" s="7" t="s">
        <v>14</v>
      </c>
      <c r="F89" s="8"/>
      <c r="G89" s="8"/>
      <c r="H89" s="8">
        <f t="shared" si="14"/>
        <v>0</v>
      </c>
      <c r="I89" s="8"/>
      <c r="J89" s="8">
        <f t="shared" si="15"/>
        <v>0</v>
      </c>
    </row>
    <row r="90" spans="1:10" ht="12.75">
      <c r="A90" s="72"/>
      <c r="B90" s="51"/>
      <c r="C90" s="6" t="s">
        <v>175</v>
      </c>
      <c r="D90" s="12" t="s">
        <v>176</v>
      </c>
      <c r="E90" s="7" t="s">
        <v>14</v>
      </c>
      <c r="F90" s="8"/>
      <c r="G90" s="8"/>
      <c r="H90" s="8">
        <f t="shared" si="14"/>
        <v>0</v>
      </c>
      <c r="I90" s="8"/>
      <c r="J90" s="8">
        <f t="shared" si="15"/>
        <v>0</v>
      </c>
    </row>
    <row r="91" spans="1:10" ht="12.75">
      <c r="A91" s="72"/>
      <c r="B91" s="51"/>
      <c r="C91" s="6" t="s">
        <v>177</v>
      </c>
      <c r="D91" s="12" t="s">
        <v>178</v>
      </c>
      <c r="E91" s="7" t="s">
        <v>14</v>
      </c>
      <c r="F91" s="8"/>
      <c r="G91" s="8"/>
      <c r="H91" s="8">
        <f t="shared" si="14"/>
        <v>0</v>
      </c>
      <c r="I91" s="8"/>
      <c r="J91" s="8">
        <f t="shared" si="15"/>
        <v>0</v>
      </c>
    </row>
    <row r="92" spans="1:10" ht="12.75">
      <c r="A92" s="72"/>
      <c r="B92" s="51"/>
      <c r="C92" s="6" t="s">
        <v>179</v>
      </c>
      <c r="D92" s="12" t="s">
        <v>180</v>
      </c>
      <c r="E92" s="7" t="s">
        <v>14</v>
      </c>
      <c r="F92" s="8"/>
      <c r="G92" s="8"/>
      <c r="H92" s="8">
        <f t="shared" si="14"/>
        <v>0</v>
      </c>
      <c r="I92" s="8"/>
      <c r="J92" s="8">
        <f t="shared" si="15"/>
        <v>0</v>
      </c>
    </row>
    <row r="93" spans="1:10" ht="12.75">
      <c r="A93" s="72"/>
      <c r="B93" s="51"/>
      <c r="C93" s="6" t="s">
        <v>181</v>
      </c>
      <c r="D93" s="12" t="s">
        <v>182</v>
      </c>
      <c r="E93" s="7" t="s">
        <v>14</v>
      </c>
      <c r="F93" s="8"/>
      <c r="G93" s="8"/>
      <c r="H93" s="8">
        <f t="shared" si="14"/>
        <v>0</v>
      </c>
      <c r="I93" s="8"/>
      <c r="J93" s="8">
        <f t="shared" si="15"/>
        <v>0</v>
      </c>
    </row>
    <row r="94" spans="1:10" ht="12.75">
      <c r="A94" s="72"/>
      <c r="B94" s="51"/>
      <c r="C94" s="6" t="s">
        <v>183</v>
      </c>
      <c r="D94" s="12" t="s">
        <v>184</v>
      </c>
      <c r="E94" s="7" t="s">
        <v>14</v>
      </c>
      <c r="F94" s="8"/>
      <c r="G94" s="8"/>
      <c r="H94" s="8">
        <f t="shared" si="14"/>
        <v>0</v>
      </c>
      <c r="I94" s="8"/>
      <c r="J94" s="8">
        <f t="shared" si="15"/>
        <v>0</v>
      </c>
    </row>
    <row r="95" spans="1:10" ht="12.75">
      <c r="A95" s="72"/>
      <c r="B95" s="51"/>
      <c r="C95" s="6" t="s">
        <v>185</v>
      </c>
      <c r="D95" s="12" t="s">
        <v>186</v>
      </c>
      <c r="E95" s="7" t="s">
        <v>14</v>
      </c>
      <c r="F95" s="8"/>
      <c r="G95" s="8"/>
      <c r="H95" s="8">
        <f t="shared" si="14"/>
        <v>0</v>
      </c>
      <c r="I95" s="8"/>
      <c r="J95" s="8">
        <f t="shared" si="15"/>
        <v>0</v>
      </c>
    </row>
    <row r="96" spans="1:10" ht="21">
      <c r="A96" s="72"/>
      <c r="B96" s="51"/>
      <c r="C96" s="6" t="s">
        <v>187</v>
      </c>
      <c r="D96" s="12" t="s">
        <v>188</v>
      </c>
      <c r="E96" s="7" t="s">
        <v>14</v>
      </c>
      <c r="F96" s="8"/>
      <c r="G96" s="8"/>
      <c r="H96" s="8">
        <f t="shared" si="14"/>
        <v>0</v>
      </c>
      <c r="I96" s="8"/>
      <c r="J96" s="8">
        <f t="shared" si="15"/>
        <v>0</v>
      </c>
    </row>
    <row r="97" spans="1:10" ht="21">
      <c r="A97" s="72"/>
      <c r="B97" s="51"/>
      <c r="C97" s="6" t="s">
        <v>189</v>
      </c>
      <c r="D97" s="12" t="s">
        <v>190</v>
      </c>
      <c r="E97" s="7" t="s">
        <v>14</v>
      </c>
      <c r="F97" s="8"/>
      <c r="G97" s="8"/>
      <c r="H97" s="8">
        <f t="shared" si="14"/>
        <v>0</v>
      </c>
      <c r="I97" s="8"/>
      <c r="J97" s="8">
        <f t="shared" si="15"/>
        <v>0</v>
      </c>
    </row>
    <row r="98" spans="1:10" ht="21">
      <c r="A98" s="72"/>
      <c r="B98" s="51"/>
      <c r="C98" s="6" t="s">
        <v>191</v>
      </c>
      <c r="D98" s="12" t="s">
        <v>192</v>
      </c>
      <c r="E98" s="7" t="s">
        <v>68</v>
      </c>
      <c r="F98" s="8"/>
      <c r="G98" s="8"/>
      <c r="H98" s="8">
        <f t="shared" si="14"/>
        <v>0</v>
      </c>
      <c r="I98" s="8"/>
      <c r="J98" s="8">
        <f t="shared" si="15"/>
        <v>0</v>
      </c>
    </row>
    <row r="99" spans="1:10" ht="21">
      <c r="A99" s="72"/>
      <c r="B99" s="51"/>
      <c r="C99" s="6" t="s">
        <v>193</v>
      </c>
      <c r="D99" s="12" t="s">
        <v>194</v>
      </c>
      <c r="E99" s="7" t="s">
        <v>68</v>
      </c>
      <c r="F99" s="8"/>
      <c r="G99" s="8"/>
      <c r="H99" s="8">
        <f t="shared" si="14"/>
        <v>0</v>
      </c>
      <c r="I99" s="8"/>
      <c r="J99" s="8">
        <f t="shared" si="15"/>
        <v>0</v>
      </c>
    </row>
    <row r="100" spans="1:10" ht="12.75">
      <c r="A100" s="72"/>
      <c r="B100" s="52"/>
      <c r="C100" s="53"/>
      <c r="D100" s="53"/>
      <c r="E100" s="53"/>
      <c r="F100" s="53"/>
      <c r="G100" s="53"/>
      <c r="H100" s="53"/>
      <c r="I100" s="53"/>
      <c r="J100" s="54"/>
    </row>
    <row r="101" spans="1:10" ht="12.75">
      <c r="A101" s="72"/>
      <c r="B101" s="51" t="s">
        <v>195</v>
      </c>
      <c r="C101" s="12" t="s">
        <v>196</v>
      </c>
      <c r="D101" s="12" t="s">
        <v>197</v>
      </c>
      <c r="E101" s="14" t="s">
        <v>198</v>
      </c>
      <c r="F101" s="8"/>
      <c r="G101" s="8"/>
      <c r="H101" s="8">
        <f>F101*G101</f>
        <v>0</v>
      </c>
      <c r="I101" s="8"/>
      <c r="J101" s="8">
        <f>H101+I101</f>
        <v>0</v>
      </c>
    </row>
    <row r="102" spans="1:10" ht="12.75">
      <c r="A102" s="72"/>
      <c r="B102" s="51"/>
      <c r="C102" s="12" t="s">
        <v>199</v>
      </c>
      <c r="D102" s="12" t="s">
        <v>200</v>
      </c>
      <c r="E102" s="14" t="s">
        <v>198</v>
      </c>
      <c r="F102" s="8"/>
      <c r="G102" s="8"/>
      <c r="H102" s="8">
        <f>F102*G102</f>
        <v>0</v>
      </c>
      <c r="I102" s="8"/>
      <c r="J102" s="8">
        <f>H102+I102</f>
        <v>0</v>
      </c>
    </row>
    <row r="103" spans="1:10" ht="12.75">
      <c r="A103" s="72"/>
      <c r="B103" s="51"/>
      <c r="C103" s="12" t="s">
        <v>201</v>
      </c>
      <c r="D103" s="12" t="s">
        <v>202</v>
      </c>
      <c r="E103" s="14" t="s">
        <v>88</v>
      </c>
      <c r="F103" s="8"/>
      <c r="G103" s="8"/>
      <c r="H103" s="8">
        <f>F103*G103</f>
        <v>0</v>
      </c>
      <c r="I103" s="8"/>
      <c r="J103" s="8">
        <f>H103+I103</f>
        <v>0</v>
      </c>
    </row>
    <row r="104" spans="1:10" ht="21">
      <c r="A104" s="72"/>
      <c r="B104" s="51"/>
      <c r="C104" s="12" t="s">
        <v>203</v>
      </c>
      <c r="D104" s="12" t="s">
        <v>204</v>
      </c>
      <c r="E104" s="14" t="s">
        <v>88</v>
      </c>
      <c r="F104" s="8"/>
      <c r="G104" s="8"/>
      <c r="H104" s="8">
        <f>F104*G104</f>
        <v>0</v>
      </c>
      <c r="I104" s="8"/>
      <c r="J104" s="8">
        <f>H104+I104</f>
        <v>0</v>
      </c>
    </row>
    <row r="105" spans="1:10" ht="12.75">
      <c r="A105" s="72"/>
      <c r="B105" s="52"/>
      <c r="C105" s="53"/>
      <c r="D105" s="53"/>
      <c r="E105" s="53"/>
      <c r="F105" s="53"/>
      <c r="G105" s="53"/>
      <c r="H105" s="53"/>
      <c r="I105" s="53"/>
      <c r="J105" s="54"/>
    </row>
    <row r="106" spans="1:10" ht="12.75">
      <c r="A106" s="72"/>
      <c r="B106" s="50" t="s">
        <v>205</v>
      </c>
      <c r="C106" s="6" t="s">
        <v>206</v>
      </c>
      <c r="D106" s="12" t="s">
        <v>207</v>
      </c>
      <c r="E106" s="7" t="s">
        <v>14</v>
      </c>
      <c r="F106" s="8"/>
      <c r="G106" s="8"/>
      <c r="H106" s="8">
        <f>F106*G106</f>
        <v>0</v>
      </c>
      <c r="I106" s="8"/>
      <c r="J106" s="8">
        <f>H106+I106</f>
        <v>0</v>
      </c>
    </row>
    <row r="107" spans="1:10" ht="21">
      <c r="A107" s="72"/>
      <c r="B107" s="50"/>
      <c r="C107" s="6" t="s">
        <v>208</v>
      </c>
      <c r="D107" s="12" t="s">
        <v>209</v>
      </c>
      <c r="E107" s="7" t="s">
        <v>14</v>
      </c>
      <c r="F107" s="8"/>
      <c r="G107" s="8"/>
      <c r="H107" s="8">
        <f>F107*G107</f>
        <v>0</v>
      </c>
      <c r="I107" s="8"/>
      <c r="J107" s="8">
        <f>H107+I107</f>
        <v>0</v>
      </c>
    </row>
    <row r="108" spans="1:10" ht="12.75">
      <c r="A108" s="72"/>
      <c r="B108" s="50"/>
      <c r="C108" s="6" t="s">
        <v>210</v>
      </c>
      <c r="D108" s="12" t="s">
        <v>211</v>
      </c>
      <c r="E108" s="7" t="s">
        <v>14</v>
      </c>
      <c r="F108" s="8"/>
      <c r="G108" s="8"/>
      <c r="H108" s="8">
        <f>F108*G108</f>
        <v>0</v>
      </c>
      <c r="I108" s="8"/>
      <c r="J108" s="8">
        <f>H108+I108</f>
        <v>0</v>
      </c>
    </row>
    <row r="109" spans="1:10" ht="12.75">
      <c r="A109" s="72"/>
      <c r="B109" s="50"/>
      <c r="C109" s="6" t="s">
        <v>212</v>
      </c>
      <c r="D109" s="12" t="s">
        <v>213</v>
      </c>
      <c r="E109" s="7" t="s">
        <v>14</v>
      </c>
      <c r="F109" s="8"/>
      <c r="G109" s="8"/>
      <c r="H109" s="8">
        <f>F109*G109</f>
        <v>0</v>
      </c>
      <c r="I109" s="8"/>
      <c r="J109" s="8">
        <f>H109+I109</f>
        <v>0</v>
      </c>
    </row>
    <row r="110" spans="1:10" ht="12.75">
      <c r="A110" s="72"/>
      <c r="B110" s="14"/>
      <c r="C110" s="6"/>
      <c r="D110" s="15" t="s">
        <v>316</v>
      </c>
      <c r="E110" s="7"/>
      <c r="F110" s="8">
        <f>F84+F85+F86+F87+F88+F89+F90+F91+F92+F93+F94+F95+F96+F97+F98+F99+F101+F102+F103+F104+F106+F107+F108+F109</f>
        <v>0</v>
      </c>
      <c r="G110" s="8">
        <f>G84+G85+G86+G87+G88+G89+G90+G91+G92+G93+G94+G95+G96+G97+G98+G99+G101+G102+G103+G104+G106+G107+G108+G109</f>
        <v>0</v>
      </c>
      <c r="H110" s="8">
        <f>H84+H85+H86+H87+H88+H89+H90+H91+H92+H93+H94+H95+H96+H97+H98+H99+H101+H102+H103+H104+H106+H107+H108+H109</f>
        <v>0</v>
      </c>
      <c r="I110" s="8">
        <f>I84+I85+I86+I87+I88+I89+I90+I91+I92+I93+I94+I95+I96+I97+I98+I99+I101+I102+I103+I104+I106+I107+I108+I109</f>
        <v>0</v>
      </c>
      <c r="J110" s="8">
        <f>J84+J85+J86+J87+J88+J89+J90+J91+J92+J93+J94+J95+J96+J97+J98+J99+J101+J102+J103+J104+J106+J107+J108+J109</f>
        <v>0</v>
      </c>
    </row>
    <row r="111" spans="1:10" ht="12.75">
      <c r="A111" s="73"/>
      <c r="B111" s="52"/>
      <c r="C111" s="53"/>
      <c r="D111" s="53"/>
      <c r="E111" s="53"/>
      <c r="F111" s="53"/>
      <c r="G111" s="53"/>
      <c r="H111" s="53"/>
      <c r="I111" s="53"/>
      <c r="J111" s="54"/>
    </row>
    <row r="112" spans="1:10" ht="21">
      <c r="A112" s="71" t="s">
        <v>214</v>
      </c>
      <c r="B112" s="50" t="s">
        <v>215</v>
      </c>
      <c r="C112" s="6" t="s">
        <v>216</v>
      </c>
      <c r="D112" s="12" t="s">
        <v>217</v>
      </c>
      <c r="E112" s="7" t="s">
        <v>88</v>
      </c>
      <c r="F112" s="8"/>
      <c r="G112" s="8"/>
      <c r="H112" s="8">
        <f>F112*G112</f>
        <v>0</v>
      </c>
      <c r="I112" s="8"/>
      <c r="J112" s="8">
        <f>H112+I112</f>
        <v>0</v>
      </c>
    </row>
    <row r="113" spans="1:10" ht="12.75">
      <c r="A113" s="72"/>
      <c r="B113" s="50"/>
      <c r="C113" s="6" t="s">
        <v>218</v>
      </c>
      <c r="D113" s="12" t="s">
        <v>219</v>
      </c>
      <c r="E113" s="7" t="s">
        <v>88</v>
      </c>
      <c r="F113" s="8"/>
      <c r="G113" s="8"/>
      <c r="H113" s="8">
        <f>F113*G113</f>
        <v>0</v>
      </c>
      <c r="I113" s="8"/>
      <c r="J113" s="8">
        <f>H113+I113</f>
        <v>0</v>
      </c>
    </row>
    <row r="114" spans="1:10" ht="12.75">
      <c r="A114" s="72"/>
      <c r="B114" s="63"/>
      <c r="C114" s="64"/>
      <c r="D114" s="64"/>
      <c r="E114" s="64"/>
      <c r="F114" s="64"/>
      <c r="G114" s="64"/>
      <c r="H114" s="64"/>
      <c r="I114" s="64"/>
      <c r="J114" s="65"/>
    </row>
    <row r="115" spans="1:10" ht="21">
      <c r="A115" s="72"/>
      <c r="B115" s="50" t="s">
        <v>220</v>
      </c>
      <c r="C115" s="12" t="s">
        <v>221</v>
      </c>
      <c r="D115" s="12" t="s">
        <v>222</v>
      </c>
      <c r="E115" s="14" t="s">
        <v>14</v>
      </c>
      <c r="F115" s="8"/>
      <c r="G115" s="8"/>
      <c r="H115" s="8">
        <f aca="true" t="shared" si="16" ref="H115:H143">F115*G115</f>
        <v>0</v>
      </c>
      <c r="I115" s="8"/>
      <c r="J115" s="8">
        <f>H115+I115</f>
        <v>0</v>
      </c>
    </row>
    <row r="116" spans="1:10" ht="12.75">
      <c r="A116" s="72"/>
      <c r="B116" s="50"/>
      <c r="C116" s="12" t="s">
        <v>223</v>
      </c>
      <c r="D116" s="12" t="s">
        <v>224</v>
      </c>
      <c r="E116" s="14" t="s">
        <v>140</v>
      </c>
      <c r="F116" s="8"/>
      <c r="G116" s="8"/>
      <c r="H116" s="8">
        <f t="shared" si="16"/>
        <v>0</v>
      </c>
      <c r="I116" s="8"/>
      <c r="J116" s="8">
        <f>H116+I116</f>
        <v>0</v>
      </c>
    </row>
    <row r="117" spans="1:10" ht="12.75">
      <c r="A117" s="72"/>
      <c r="B117" s="52"/>
      <c r="C117" s="53"/>
      <c r="D117" s="53"/>
      <c r="E117" s="53"/>
      <c r="F117" s="53"/>
      <c r="G117" s="53"/>
      <c r="H117" s="53"/>
      <c r="I117" s="53"/>
      <c r="J117" s="54"/>
    </row>
    <row r="118" spans="1:10" ht="12.75">
      <c r="A118" s="72"/>
      <c r="B118" s="50" t="s">
        <v>225</v>
      </c>
      <c r="C118" s="12" t="s">
        <v>226</v>
      </c>
      <c r="D118" s="12" t="s">
        <v>227</v>
      </c>
      <c r="E118" s="14" t="s">
        <v>14</v>
      </c>
      <c r="F118" s="8"/>
      <c r="G118" s="8"/>
      <c r="H118" s="8">
        <f t="shared" si="16"/>
        <v>0</v>
      </c>
      <c r="I118" s="8"/>
      <c r="J118" s="8">
        <f>H118+I118</f>
        <v>0</v>
      </c>
    </row>
    <row r="119" spans="1:10" ht="21">
      <c r="A119" s="72"/>
      <c r="B119" s="50"/>
      <c r="C119" s="12" t="s">
        <v>228</v>
      </c>
      <c r="D119" s="12" t="s">
        <v>229</v>
      </c>
      <c r="E119" s="14" t="s">
        <v>14</v>
      </c>
      <c r="F119" s="8"/>
      <c r="G119" s="8"/>
      <c r="H119" s="8">
        <f t="shared" si="16"/>
        <v>0</v>
      </c>
      <c r="I119" s="8"/>
      <c r="J119" s="8">
        <f>H119+I119</f>
        <v>0</v>
      </c>
    </row>
    <row r="120" spans="1:10" ht="21">
      <c r="A120" s="72"/>
      <c r="B120" s="50"/>
      <c r="C120" s="12" t="s">
        <v>230</v>
      </c>
      <c r="D120" s="12" t="s">
        <v>231</v>
      </c>
      <c r="E120" s="14" t="s">
        <v>14</v>
      </c>
      <c r="F120" s="8"/>
      <c r="G120" s="8"/>
      <c r="H120" s="8">
        <f t="shared" si="16"/>
        <v>0</v>
      </c>
      <c r="I120" s="8"/>
      <c r="J120" s="8">
        <f>H120+I120</f>
        <v>0</v>
      </c>
    </row>
    <row r="121" spans="1:10" ht="12.75">
      <c r="A121" s="72"/>
      <c r="B121" s="52"/>
      <c r="C121" s="53"/>
      <c r="D121" s="53"/>
      <c r="E121" s="53"/>
      <c r="F121" s="53"/>
      <c r="G121" s="53"/>
      <c r="H121" s="53"/>
      <c r="I121" s="53"/>
      <c r="J121" s="54"/>
    </row>
    <row r="122" spans="1:10" ht="21">
      <c r="A122" s="72"/>
      <c r="B122" s="50" t="s">
        <v>232</v>
      </c>
      <c r="C122" s="6" t="s">
        <v>233</v>
      </c>
      <c r="D122" s="12" t="s">
        <v>234</v>
      </c>
      <c r="E122" s="7" t="s">
        <v>14</v>
      </c>
      <c r="F122" s="8"/>
      <c r="G122" s="8"/>
      <c r="H122" s="8">
        <f t="shared" si="16"/>
        <v>0</v>
      </c>
      <c r="I122" s="8"/>
      <c r="J122" s="8">
        <f>H122+I122</f>
        <v>0</v>
      </c>
    </row>
    <row r="123" spans="1:10" ht="21">
      <c r="A123" s="72"/>
      <c r="B123" s="50"/>
      <c r="C123" s="6" t="s">
        <v>235</v>
      </c>
      <c r="D123" s="12" t="s">
        <v>236</v>
      </c>
      <c r="E123" s="7" t="s">
        <v>14</v>
      </c>
      <c r="F123" s="8"/>
      <c r="G123" s="8"/>
      <c r="H123" s="8">
        <f t="shared" si="16"/>
        <v>0</v>
      </c>
      <c r="I123" s="8"/>
      <c r="J123" s="8">
        <f>H123+I123</f>
        <v>0</v>
      </c>
    </row>
    <row r="124" spans="1:10" ht="12.75">
      <c r="A124" s="72"/>
      <c r="B124" s="52"/>
      <c r="C124" s="53"/>
      <c r="D124" s="53"/>
      <c r="E124" s="53"/>
      <c r="F124" s="53"/>
      <c r="G124" s="53"/>
      <c r="H124" s="53"/>
      <c r="I124" s="53"/>
      <c r="J124" s="54"/>
    </row>
    <row r="125" spans="1:10" ht="12.75">
      <c r="A125" s="72"/>
      <c r="B125" s="51" t="s">
        <v>237</v>
      </c>
      <c r="C125" s="6" t="s">
        <v>238</v>
      </c>
      <c r="D125" s="12" t="s">
        <v>239</v>
      </c>
      <c r="E125" s="7" t="s">
        <v>88</v>
      </c>
      <c r="F125" s="8"/>
      <c r="G125" s="8"/>
      <c r="H125" s="8">
        <f t="shared" si="16"/>
        <v>0</v>
      </c>
      <c r="I125" s="8"/>
      <c r="J125" s="8">
        <f>H125+I125</f>
        <v>0</v>
      </c>
    </row>
    <row r="126" spans="1:10" ht="12.75">
      <c r="A126" s="72"/>
      <c r="B126" s="51"/>
      <c r="C126" s="6" t="s">
        <v>240</v>
      </c>
      <c r="D126" s="12" t="s">
        <v>241</v>
      </c>
      <c r="E126" s="7" t="s">
        <v>88</v>
      </c>
      <c r="F126" s="8"/>
      <c r="G126" s="8"/>
      <c r="H126" s="8">
        <f t="shared" si="16"/>
        <v>0</v>
      </c>
      <c r="I126" s="8"/>
      <c r="J126" s="8">
        <f>H126+I126</f>
        <v>0</v>
      </c>
    </row>
    <row r="127" spans="1:10" ht="12.75">
      <c r="A127" s="72"/>
      <c r="B127" s="51"/>
      <c r="C127" s="6" t="s">
        <v>242</v>
      </c>
      <c r="D127" s="12" t="s">
        <v>243</v>
      </c>
      <c r="E127" s="7" t="s">
        <v>88</v>
      </c>
      <c r="F127" s="8"/>
      <c r="G127" s="8"/>
      <c r="H127" s="8">
        <f t="shared" si="16"/>
        <v>0</v>
      </c>
      <c r="I127" s="8"/>
      <c r="J127" s="8">
        <f>H127+I127</f>
        <v>0</v>
      </c>
    </row>
    <row r="128" spans="1:10" ht="12.75">
      <c r="A128" s="72"/>
      <c r="B128" s="51"/>
      <c r="C128" s="6" t="s">
        <v>244</v>
      </c>
      <c r="D128" s="12" t="s">
        <v>245</v>
      </c>
      <c r="E128" s="7" t="s">
        <v>88</v>
      </c>
      <c r="F128" s="8"/>
      <c r="G128" s="8"/>
      <c r="H128" s="8">
        <f t="shared" si="16"/>
        <v>0</v>
      </c>
      <c r="I128" s="8"/>
      <c r="J128" s="8">
        <f>H128+I128</f>
        <v>0</v>
      </c>
    </row>
    <row r="129" spans="1:10" ht="12.75">
      <c r="A129" s="72"/>
      <c r="B129" s="51"/>
      <c r="C129" s="6" t="s">
        <v>246</v>
      </c>
      <c r="D129" s="12" t="s">
        <v>247</v>
      </c>
      <c r="E129" s="7" t="s">
        <v>88</v>
      </c>
      <c r="F129" s="8"/>
      <c r="G129" s="8"/>
      <c r="H129" s="8">
        <f t="shared" si="16"/>
        <v>0</v>
      </c>
      <c r="I129" s="8"/>
      <c r="J129" s="8">
        <f>H129+I129</f>
        <v>0</v>
      </c>
    </row>
    <row r="130" spans="1:10" ht="12.75">
      <c r="A130" s="72"/>
      <c r="B130" s="52"/>
      <c r="C130" s="53"/>
      <c r="D130" s="53"/>
      <c r="E130" s="53"/>
      <c r="F130" s="53"/>
      <c r="G130" s="53"/>
      <c r="H130" s="53"/>
      <c r="I130" s="53"/>
      <c r="J130" s="54"/>
    </row>
    <row r="131" spans="1:10" ht="21">
      <c r="A131" s="72"/>
      <c r="B131" s="51" t="s">
        <v>248</v>
      </c>
      <c r="C131" s="12" t="s">
        <v>249</v>
      </c>
      <c r="D131" s="12" t="s">
        <v>250</v>
      </c>
      <c r="E131" s="14" t="s">
        <v>14</v>
      </c>
      <c r="F131" s="8"/>
      <c r="G131" s="8"/>
      <c r="H131" s="8">
        <f t="shared" si="16"/>
        <v>0</v>
      </c>
      <c r="I131" s="8"/>
      <c r="J131" s="8">
        <f aca="true" t="shared" si="17" ref="J131:J136">H131+I131</f>
        <v>0</v>
      </c>
    </row>
    <row r="132" spans="1:10" ht="12.75">
      <c r="A132" s="72"/>
      <c r="B132" s="51"/>
      <c r="C132" s="12" t="s">
        <v>251</v>
      </c>
      <c r="D132" s="12" t="s">
        <v>252</v>
      </c>
      <c r="E132" s="14" t="s">
        <v>14</v>
      </c>
      <c r="F132" s="8"/>
      <c r="G132" s="8"/>
      <c r="H132" s="8">
        <f t="shared" si="16"/>
        <v>0</v>
      </c>
      <c r="I132" s="8"/>
      <c r="J132" s="8">
        <f t="shared" si="17"/>
        <v>0</v>
      </c>
    </row>
    <row r="133" spans="1:10" ht="12.75">
      <c r="A133" s="72"/>
      <c r="B133" s="51"/>
      <c r="C133" s="12" t="s">
        <v>253</v>
      </c>
      <c r="D133" s="12" t="s">
        <v>254</v>
      </c>
      <c r="E133" s="14" t="s">
        <v>14</v>
      </c>
      <c r="F133" s="8"/>
      <c r="G133" s="8"/>
      <c r="H133" s="8">
        <f t="shared" si="16"/>
        <v>0</v>
      </c>
      <c r="I133" s="8"/>
      <c r="J133" s="8">
        <f t="shared" si="17"/>
        <v>0</v>
      </c>
    </row>
    <row r="134" spans="1:10" ht="12.75">
      <c r="A134" s="72"/>
      <c r="B134" s="51"/>
      <c r="C134" s="12" t="s">
        <v>255</v>
      </c>
      <c r="D134" s="12" t="s">
        <v>256</v>
      </c>
      <c r="E134" s="14" t="s">
        <v>14</v>
      </c>
      <c r="F134" s="8"/>
      <c r="G134" s="8"/>
      <c r="H134" s="8">
        <f t="shared" si="16"/>
        <v>0</v>
      </c>
      <c r="I134" s="8"/>
      <c r="J134" s="8">
        <f t="shared" si="17"/>
        <v>0</v>
      </c>
    </row>
    <row r="135" spans="1:10" ht="12.75">
      <c r="A135" s="72"/>
      <c r="B135" s="51"/>
      <c r="C135" s="12" t="s">
        <v>257</v>
      </c>
      <c r="D135" s="12" t="s">
        <v>258</v>
      </c>
      <c r="E135" s="14" t="s">
        <v>14</v>
      </c>
      <c r="F135" s="8"/>
      <c r="G135" s="8"/>
      <c r="H135" s="8">
        <f t="shared" si="16"/>
        <v>0</v>
      </c>
      <c r="I135" s="8"/>
      <c r="J135" s="8">
        <f t="shared" si="17"/>
        <v>0</v>
      </c>
    </row>
    <row r="136" spans="1:10" ht="21">
      <c r="A136" s="72"/>
      <c r="B136" s="51"/>
      <c r="C136" s="12" t="s">
        <v>259</v>
      </c>
      <c r="D136" s="12" t="s">
        <v>260</v>
      </c>
      <c r="E136" s="14" t="s">
        <v>14</v>
      </c>
      <c r="F136" s="8"/>
      <c r="G136" s="8"/>
      <c r="H136" s="8">
        <f t="shared" si="16"/>
        <v>0</v>
      </c>
      <c r="I136" s="8"/>
      <c r="J136" s="8">
        <f t="shared" si="17"/>
        <v>0</v>
      </c>
    </row>
    <row r="137" spans="1:10" ht="12.75">
      <c r="A137" s="72"/>
      <c r="B137" s="52"/>
      <c r="C137" s="53"/>
      <c r="D137" s="53"/>
      <c r="E137" s="53"/>
      <c r="F137" s="53"/>
      <c r="G137" s="53"/>
      <c r="H137" s="53"/>
      <c r="I137" s="53"/>
      <c r="J137" s="54"/>
    </row>
    <row r="138" spans="1:10" ht="12.75">
      <c r="A138" s="72"/>
      <c r="B138" s="50" t="s">
        <v>261</v>
      </c>
      <c r="C138" s="12" t="s">
        <v>262</v>
      </c>
      <c r="D138" s="12" t="s">
        <v>263</v>
      </c>
      <c r="E138" s="14" t="s">
        <v>264</v>
      </c>
      <c r="F138" s="8"/>
      <c r="G138" s="8"/>
      <c r="H138" s="8">
        <f t="shared" si="16"/>
        <v>0</v>
      </c>
      <c r="I138" s="8"/>
      <c r="J138" s="8">
        <f>H138+I138</f>
        <v>0</v>
      </c>
    </row>
    <row r="139" spans="1:10" ht="12.75">
      <c r="A139" s="72"/>
      <c r="B139" s="50"/>
      <c r="C139" s="12" t="s">
        <v>265</v>
      </c>
      <c r="D139" s="12" t="s">
        <v>266</v>
      </c>
      <c r="E139" s="14" t="s">
        <v>264</v>
      </c>
      <c r="F139" s="8"/>
      <c r="G139" s="8"/>
      <c r="H139" s="8">
        <f t="shared" si="16"/>
        <v>0</v>
      </c>
      <c r="I139" s="8"/>
      <c r="J139" s="8">
        <f>H139+I139</f>
        <v>0</v>
      </c>
    </row>
    <row r="140" spans="1:10" ht="21">
      <c r="A140" s="72"/>
      <c r="B140" s="50"/>
      <c r="C140" s="12" t="s">
        <v>267</v>
      </c>
      <c r="D140" s="12" t="s">
        <v>268</v>
      </c>
      <c r="E140" s="14" t="s">
        <v>14</v>
      </c>
      <c r="F140" s="8"/>
      <c r="G140" s="8"/>
      <c r="H140" s="8">
        <f t="shared" si="16"/>
        <v>0</v>
      </c>
      <c r="I140" s="8"/>
      <c r="J140" s="8">
        <f>H140+I140</f>
        <v>0</v>
      </c>
    </row>
    <row r="141" spans="1:10" ht="12.75">
      <c r="A141" s="72"/>
      <c r="B141" s="66"/>
      <c r="C141" s="67"/>
      <c r="D141" s="67"/>
      <c r="E141" s="67"/>
      <c r="F141" s="67"/>
      <c r="G141" s="67"/>
      <c r="H141" s="67"/>
      <c r="I141" s="67"/>
      <c r="J141" s="68"/>
    </row>
    <row r="142" spans="1:10" ht="12.75">
      <c r="A142" s="72"/>
      <c r="B142" s="50" t="s">
        <v>269</v>
      </c>
      <c r="C142" s="12" t="s">
        <v>270</v>
      </c>
      <c r="D142" s="12" t="s">
        <v>271</v>
      </c>
      <c r="E142" s="14" t="s">
        <v>264</v>
      </c>
      <c r="F142" s="8"/>
      <c r="G142" s="8"/>
      <c r="H142" s="8">
        <f t="shared" si="16"/>
        <v>0</v>
      </c>
      <c r="I142" s="8"/>
      <c r="J142" s="8">
        <f>H142+I142</f>
        <v>0</v>
      </c>
    </row>
    <row r="143" spans="1:10" ht="12.75">
      <c r="A143" s="72"/>
      <c r="B143" s="50"/>
      <c r="C143" s="12" t="s">
        <v>272</v>
      </c>
      <c r="D143" s="12" t="s">
        <v>273</v>
      </c>
      <c r="E143" s="14" t="s">
        <v>264</v>
      </c>
      <c r="F143" s="8"/>
      <c r="G143" s="8"/>
      <c r="H143" s="8">
        <f t="shared" si="16"/>
        <v>0</v>
      </c>
      <c r="I143" s="8"/>
      <c r="J143" s="8">
        <f>H143+I143</f>
        <v>0</v>
      </c>
    </row>
    <row r="144" spans="1:10" ht="12.75">
      <c r="A144" s="72"/>
      <c r="B144" s="14"/>
      <c r="C144" s="6"/>
      <c r="D144" s="15" t="s">
        <v>317</v>
      </c>
      <c r="E144" s="7"/>
      <c r="F144" s="8">
        <f>F112+F113+F115+F116+F118+F119+F120+F122+F123+F125+F126+F127+F128+F129+F131+F132+F133+F134+F135+F136+F138+F139+F140+F142+F143</f>
        <v>0</v>
      </c>
      <c r="G144" s="8">
        <f>G112+G113+G115+G116+G118+G119+G120+G122+G123+G125+G126+G127+G128+G129+G131+G132+G133+G134+G135+G136+G138+G139+G140+G142+G143</f>
        <v>0</v>
      </c>
      <c r="H144" s="8">
        <f>H112+H113+H115+H116+H118+H119+H120+H122+H123+H125+H126+H127+H128+H129+H131+H132+H133+H134+H135+H136+H138+H139+H140+H142+H143</f>
        <v>0</v>
      </c>
      <c r="I144" s="8">
        <f>I112+I113+I115+I116+I118+I119+I120+I122+I123+I125+I126+I127+I128+I129+I131+I132+I133+I134+I135+I136+I138+I139+I140+I142+I143</f>
        <v>0</v>
      </c>
      <c r="J144" s="8">
        <f>J112+J113+J115+J116+J118+J119+J120+J122+J123+J125+J126+J127+J128+J129+J131+J132+J133+J134+J135+J136+J138+J139+J140+J142+J143</f>
        <v>0</v>
      </c>
    </row>
    <row r="145" spans="1:10" ht="12.75">
      <c r="A145" s="73"/>
      <c r="B145" s="52"/>
      <c r="C145" s="53"/>
      <c r="D145" s="53"/>
      <c r="E145" s="53"/>
      <c r="F145" s="53"/>
      <c r="G145" s="53"/>
      <c r="H145" s="53"/>
      <c r="I145" s="53"/>
      <c r="J145" s="54"/>
    </row>
    <row r="146" spans="1:10" ht="21">
      <c r="A146" s="71" t="s">
        <v>274</v>
      </c>
      <c r="B146" s="50" t="s">
        <v>275</v>
      </c>
      <c r="C146" s="12" t="s">
        <v>276</v>
      </c>
      <c r="D146" s="12" t="s">
        <v>277</v>
      </c>
      <c r="E146" s="14" t="s">
        <v>264</v>
      </c>
      <c r="F146" s="8"/>
      <c r="G146" s="8"/>
      <c r="H146" s="8">
        <f>F146*G146</f>
        <v>0</v>
      </c>
      <c r="I146" s="8"/>
      <c r="J146" s="8">
        <f>H146+I146</f>
        <v>0</v>
      </c>
    </row>
    <row r="147" spans="1:10" ht="21">
      <c r="A147" s="72"/>
      <c r="B147" s="50"/>
      <c r="C147" s="12" t="s">
        <v>278</v>
      </c>
      <c r="D147" s="12" t="s">
        <v>279</v>
      </c>
      <c r="E147" s="14" t="s">
        <v>264</v>
      </c>
      <c r="F147" s="8"/>
      <c r="G147" s="8"/>
      <c r="H147" s="8">
        <f>F147*G147</f>
        <v>0</v>
      </c>
      <c r="I147" s="8"/>
      <c r="J147" s="8">
        <f>H147+I147</f>
        <v>0</v>
      </c>
    </row>
    <row r="148" spans="1:10" ht="12.75">
      <c r="A148" s="72"/>
      <c r="B148" s="52"/>
      <c r="C148" s="53"/>
      <c r="D148" s="53"/>
      <c r="E148" s="53"/>
      <c r="F148" s="53"/>
      <c r="G148" s="53"/>
      <c r="H148" s="53"/>
      <c r="I148" s="53"/>
      <c r="J148" s="54"/>
    </row>
    <row r="149" spans="1:10" ht="12.75">
      <c r="A149" s="72"/>
      <c r="B149" s="50" t="s">
        <v>280</v>
      </c>
      <c r="C149" s="12" t="s">
        <v>281</v>
      </c>
      <c r="D149" s="12" t="s">
        <v>282</v>
      </c>
      <c r="E149" s="14" t="s">
        <v>264</v>
      </c>
      <c r="F149" s="8"/>
      <c r="G149" s="8"/>
      <c r="H149" s="8">
        <f>F149*G149</f>
        <v>0</v>
      </c>
      <c r="I149" s="8"/>
      <c r="J149" s="8">
        <f>H149+I149</f>
        <v>0</v>
      </c>
    </row>
    <row r="150" spans="1:10" ht="21">
      <c r="A150" s="72"/>
      <c r="B150" s="50"/>
      <c r="C150" s="12" t="s">
        <v>283</v>
      </c>
      <c r="D150" s="12" t="s">
        <v>284</v>
      </c>
      <c r="E150" s="14" t="s">
        <v>264</v>
      </c>
      <c r="F150" s="8"/>
      <c r="G150" s="8"/>
      <c r="H150" s="8">
        <f>F150*G150</f>
        <v>0</v>
      </c>
      <c r="I150" s="8"/>
      <c r="J150" s="8">
        <f>H150+I150</f>
        <v>0</v>
      </c>
    </row>
    <row r="151" spans="1:10" ht="12.75">
      <c r="A151" s="72"/>
      <c r="B151" s="52"/>
      <c r="C151" s="53"/>
      <c r="D151" s="53"/>
      <c r="E151" s="53"/>
      <c r="F151" s="53"/>
      <c r="G151" s="53"/>
      <c r="H151" s="53"/>
      <c r="I151" s="53"/>
      <c r="J151" s="54"/>
    </row>
    <row r="152" spans="1:10" ht="12.75">
      <c r="A152" s="72"/>
      <c r="B152" s="50" t="s">
        <v>285</v>
      </c>
      <c r="C152" s="12" t="s">
        <v>286</v>
      </c>
      <c r="D152" s="12" t="s">
        <v>287</v>
      </c>
      <c r="E152" s="14" t="s">
        <v>288</v>
      </c>
      <c r="F152" s="8"/>
      <c r="G152" s="8"/>
      <c r="H152" s="8">
        <f>F152*G152</f>
        <v>0</v>
      </c>
      <c r="I152" s="8"/>
      <c r="J152" s="8">
        <f>H152+I152</f>
        <v>0</v>
      </c>
    </row>
    <row r="153" spans="1:10" ht="21">
      <c r="A153" s="72"/>
      <c r="B153" s="50"/>
      <c r="C153" s="12" t="s">
        <v>289</v>
      </c>
      <c r="D153" s="12" t="s">
        <v>290</v>
      </c>
      <c r="E153" s="14" t="s">
        <v>288</v>
      </c>
      <c r="F153" s="8"/>
      <c r="G153" s="8"/>
      <c r="H153" s="8">
        <f>F153*G153</f>
        <v>0</v>
      </c>
      <c r="I153" s="8"/>
      <c r="J153" s="8">
        <f>H153+I153</f>
        <v>0</v>
      </c>
    </row>
    <row r="154" spans="1:10" ht="12.75">
      <c r="A154" s="72"/>
      <c r="B154" s="50"/>
      <c r="C154" s="12" t="s">
        <v>291</v>
      </c>
      <c r="D154" s="12" t="s">
        <v>292</v>
      </c>
      <c r="E154" s="14" t="s">
        <v>288</v>
      </c>
      <c r="F154" s="8"/>
      <c r="G154" s="8"/>
      <c r="H154" s="8">
        <f>F154*G154</f>
        <v>0</v>
      </c>
      <c r="I154" s="8"/>
      <c r="J154" s="8">
        <f>H154+I154</f>
        <v>0</v>
      </c>
    </row>
    <row r="155" spans="1:10" ht="21">
      <c r="A155" s="72"/>
      <c r="B155" s="50"/>
      <c r="C155" s="12" t="s">
        <v>293</v>
      </c>
      <c r="D155" s="12" t="s">
        <v>294</v>
      </c>
      <c r="E155" s="14" t="s">
        <v>288</v>
      </c>
      <c r="F155" s="8"/>
      <c r="G155" s="8"/>
      <c r="H155" s="8">
        <f>F155*G155</f>
        <v>0</v>
      </c>
      <c r="I155" s="8"/>
      <c r="J155" s="8">
        <f>H155+I155</f>
        <v>0</v>
      </c>
    </row>
    <row r="156" spans="1:10" ht="12.75">
      <c r="A156" s="72"/>
      <c r="B156" s="52"/>
      <c r="C156" s="53"/>
      <c r="D156" s="53"/>
      <c r="E156" s="53"/>
      <c r="F156" s="53"/>
      <c r="G156" s="53"/>
      <c r="H156" s="53"/>
      <c r="I156" s="53"/>
      <c r="J156" s="54"/>
    </row>
    <row r="157" spans="1:10" ht="12.75">
      <c r="A157" s="72"/>
      <c r="B157" s="50" t="s">
        <v>295</v>
      </c>
      <c r="C157" s="12" t="s">
        <v>296</v>
      </c>
      <c r="D157" s="12" t="s">
        <v>297</v>
      </c>
      <c r="E157" s="14" t="s">
        <v>264</v>
      </c>
      <c r="F157" s="8"/>
      <c r="G157" s="8"/>
      <c r="H157" s="8">
        <f>F157*G157</f>
        <v>0</v>
      </c>
      <c r="I157" s="8"/>
      <c r="J157" s="8">
        <f>H157+I157</f>
        <v>0</v>
      </c>
    </row>
    <row r="158" spans="1:10" ht="12.75">
      <c r="A158" s="72"/>
      <c r="B158" s="50"/>
      <c r="C158" s="12" t="s">
        <v>298</v>
      </c>
      <c r="D158" s="12" t="s">
        <v>299</v>
      </c>
      <c r="E158" s="14" t="s">
        <v>300</v>
      </c>
      <c r="F158" s="8"/>
      <c r="G158" s="8"/>
      <c r="H158" s="8">
        <f>F158*G158</f>
        <v>0</v>
      </c>
      <c r="I158" s="8"/>
      <c r="J158" s="8">
        <f>H158+I158</f>
        <v>0</v>
      </c>
    </row>
    <row r="159" spans="1:10" ht="12.75">
      <c r="A159" s="72"/>
      <c r="B159" s="52"/>
      <c r="C159" s="53"/>
      <c r="D159" s="53"/>
      <c r="E159" s="53"/>
      <c r="F159" s="53"/>
      <c r="G159" s="53"/>
      <c r="H159" s="53"/>
      <c r="I159" s="53"/>
      <c r="J159" s="54"/>
    </row>
    <row r="160" spans="1:10" ht="12.75" customHeight="1">
      <c r="A160" s="72"/>
      <c r="B160" s="18" t="s">
        <v>301</v>
      </c>
      <c r="C160" s="12" t="s">
        <v>302</v>
      </c>
      <c r="D160" s="12" t="s">
        <v>303</v>
      </c>
      <c r="E160" s="14" t="s">
        <v>68</v>
      </c>
      <c r="F160" s="8"/>
      <c r="G160" s="8"/>
      <c r="H160" s="8">
        <f>F160*G160</f>
        <v>0</v>
      </c>
      <c r="I160" s="8"/>
      <c r="J160" s="8">
        <f>H160+I160</f>
        <v>0</v>
      </c>
    </row>
    <row r="161" spans="1:10" ht="12.75">
      <c r="A161" s="72"/>
      <c r="B161" s="5"/>
      <c r="C161" s="12"/>
      <c r="D161" s="15" t="s">
        <v>318</v>
      </c>
      <c r="E161" s="14"/>
      <c r="F161" s="8">
        <f>F146+F147+F149+F150+F152+F153+F154+F155+F157+F158+F160</f>
        <v>0</v>
      </c>
      <c r="G161" s="8">
        <f>G146+G147+G149+G150+G152+G153+G154+G155+G157+G158+G160</f>
        <v>0</v>
      </c>
      <c r="H161" s="8">
        <f>H146+H147+H149+H150+H152+H153+H154+H155+H157+H158+H160</f>
        <v>0</v>
      </c>
      <c r="I161" s="8">
        <f>I146+I147+I149+I150+I152+I153+I154+I155+I157+I158+I160</f>
        <v>0</v>
      </c>
      <c r="J161" s="8">
        <f>J146+J147+J149+J150+J152+J153+J154+J155+J157+J158+J160</f>
        <v>0</v>
      </c>
    </row>
    <row r="162" spans="1:10" ht="12.75">
      <c r="A162" s="73"/>
      <c r="B162" s="52"/>
      <c r="C162" s="53"/>
      <c r="D162" s="53"/>
      <c r="E162" s="53"/>
      <c r="F162" s="53"/>
      <c r="G162" s="53"/>
      <c r="H162" s="53"/>
      <c r="I162" s="53"/>
      <c r="J162" s="54"/>
    </row>
    <row r="163" spans="1:10" ht="12.75">
      <c r="A163" s="56" t="s">
        <v>304</v>
      </c>
      <c r="B163" s="50" t="s">
        <v>305</v>
      </c>
      <c r="C163" s="12" t="s">
        <v>306</v>
      </c>
      <c r="D163" s="12" t="s">
        <v>307</v>
      </c>
      <c r="E163" s="14" t="s">
        <v>308</v>
      </c>
      <c r="F163" s="8"/>
      <c r="G163" s="8"/>
      <c r="H163" s="8">
        <f>F163*G163</f>
        <v>0</v>
      </c>
      <c r="I163" s="8"/>
      <c r="J163" s="8">
        <f>H163+I163</f>
        <v>0</v>
      </c>
    </row>
    <row r="164" spans="1:10" ht="12.75">
      <c r="A164" s="56"/>
      <c r="B164" s="50"/>
      <c r="C164" s="12" t="s">
        <v>309</v>
      </c>
      <c r="D164" s="12" t="s">
        <v>310</v>
      </c>
      <c r="E164" s="14" t="s">
        <v>99</v>
      </c>
      <c r="F164" s="8"/>
      <c r="G164" s="8"/>
      <c r="H164" s="8">
        <f>F164*G164</f>
        <v>0</v>
      </c>
      <c r="I164" s="8"/>
      <c r="J164" s="8">
        <f>H164+I164</f>
        <v>0</v>
      </c>
    </row>
    <row r="165" spans="1:10" ht="12.75">
      <c r="A165" s="56"/>
      <c r="B165" s="16"/>
      <c r="C165" s="12"/>
      <c r="D165" s="15" t="s">
        <v>319</v>
      </c>
      <c r="E165" s="14"/>
      <c r="F165" s="8">
        <f>SUM(F163:F164)</f>
        <v>0</v>
      </c>
      <c r="G165" s="8">
        <f>SUM(G163:G164)</f>
        <v>0</v>
      </c>
      <c r="H165" s="8">
        <f>SUM(H163:H164)</f>
        <v>0</v>
      </c>
      <c r="I165" s="8">
        <f>SUM(I163:I164)</f>
        <v>0</v>
      </c>
      <c r="J165" s="8">
        <f>SUM(J163:J164)</f>
        <v>0</v>
      </c>
    </row>
    <row r="166" spans="1:10" ht="12.75">
      <c r="A166" s="56"/>
      <c r="B166" s="70"/>
      <c r="C166" s="70"/>
      <c r="D166" s="70"/>
      <c r="E166" s="70"/>
      <c r="F166" s="70"/>
      <c r="G166" s="70"/>
      <c r="H166" s="70"/>
      <c r="I166" s="70"/>
      <c r="J166" s="70"/>
    </row>
    <row r="167" spans="1:10" ht="12.75">
      <c r="A167" s="19"/>
      <c r="B167" s="20"/>
      <c r="C167" s="20"/>
      <c r="D167" s="20"/>
      <c r="E167" s="20"/>
      <c r="F167" s="20"/>
      <c r="G167" s="20"/>
      <c r="H167" s="20"/>
      <c r="I167" s="20"/>
      <c r="J167" s="20"/>
    </row>
    <row r="168" spans="1:10" ht="21">
      <c r="A168" s="57" t="s">
        <v>311</v>
      </c>
      <c r="B168" s="58"/>
      <c r="C168" s="58"/>
      <c r="D168" s="58"/>
      <c r="E168" s="58"/>
      <c r="F168" s="58"/>
      <c r="G168" s="59"/>
      <c r="H168" s="3" t="s">
        <v>7</v>
      </c>
      <c r="I168" s="3" t="s">
        <v>8</v>
      </c>
      <c r="J168" s="3" t="s">
        <v>9</v>
      </c>
    </row>
    <row r="169" spans="1:10" ht="12.75">
      <c r="A169" s="60" t="s">
        <v>312</v>
      </c>
      <c r="B169" s="61"/>
      <c r="C169" s="61"/>
      <c r="D169" s="61"/>
      <c r="E169" s="61"/>
      <c r="F169" s="61"/>
      <c r="G169" s="62"/>
      <c r="H169" s="8">
        <f>H11</f>
        <v>0</v>
      </c>
      <c r="I169" s="8">
        <f>I11</f>
        <v>0</v>
      </c>
      <c r="J169" s="8">
        <f>J11</f>
        <v>0</v>
      </c>
    </row>
    <row r="170" spans="1:10" ht="12.75">
      <c r="A170" s="60" t="s">
        <v>313</v>
      </c>
      <c r="B170" s="61"/>
      <c r="C170" s="61"/>
      <c r="D170" s="61"/>
      <c r="E170" s="61"/>
      <c r="F170" s="61"/>
      <c r="G170" s="62"/>
      <c r="H170" s="8">
        <f>H19</f>
        <v>0</v>
      </c>
      <c r="I170" s="8">
        <f>I19</f>
        <v>0</v>
      </c>
      <c r="J170" s="8">
        <f>J19</f>
        <v>0</v>
      </c>
    </row>
    <row r="171" spans="1:10" ht="12.75">
      <c r="A171" s="60" t="s">
        <v>314</v>
      </c>
      <c r="B171" s="61"/>
      <c r="C171" s="61"/>
      <c r="D171" s="61"/>
      <c r="E171" s="61"/>
      <c r="F171" s="61"/>
      <c r="G171" s="62"/>
      <c r="H171" s="8">
        <f>H47</f>
        <v>0</v>
      </c>
      <c r="I171" s="8">
        <f>I47</f>
        <v>0</v>
      </c>
      <c r="J171" s="8">
        <f>J47</f>
        <v>0</v>
      </c>
    </row>
    <row r="172" spans="1:10" ht="12.75">
      <c r="A172" s="60" t="s">
        <v>315</v>
      </c>
      <c r="B172" s="61"/>
      <c r="C172" s="61"/>
      <c r="D172" s="61"/>
      <c r="E172" s="61"/>
      <c r="F172" s="61"/>
      <c r="G172" s="62"/>
      <c r="H172" s="8">
        <f>H82</f>
        <v>0</v>
      </c>
      <c r="I172" s="8">
        <f>I82</f>
        <v>0</v>
      </c>
      <c r="J172" s="8">
        <f>J82</f>
        <v>0</v>
      </c>
    </row>
    <row r="173" spans="1:10" ht="12.75">
      <c r="A173" s="60" t="s">
        <v>316</v>
      </c>
      <c r="B173" s="61"/>
      <c r="C173" s="61"/>
      <c r="D173" s="61"/>
      <c r="E173" s="61"/>
      <c r="F173" s="61"/>
      <c r="G173" s="62"/>
      <c r="H173" s="8">
        <f>H110</f>
        <v>0</v>
      </c>
      <c r="I173" s="8">
        <f>I110</f>
        <v>0</v>
      </c>
      <c r="J173" s="8">
        <f>J110</f>
        <v>0</v>
      </c>
    </row>
    <row r="174" spans="1:10" ht="12.75">
      <c r="A174" s="60" t="s">
        <v>317</v>
      </c>
      <c r="B174" s="61"/>
      <c r="C174" s="61"/>
      <c r="D174" s="61"/>
      <c r="E174" s="61"/>
      <c r="F174" s="61"/>
      <c r="G174" s="62"/>
      <c r="H174" s="8">
        <f>H144</f>
        <v>0</v>
      </c>
      <c r="I174" s="8">
        <f>I144</f>
        <v>0</v>
      </c>
      <c r="J174" s="8">
        <f>J144</f>
        <v>0</v>
      </c>
    </row>
    <row r="175" spans="1:10" ht="12.75">
      <c r="A175" s="60" t="s">
        <v>318</v>
      </c>
      <c r="B175" s="61"/>
      <c r="C175" s="61"/>
      <c r="D175" s="61"/>
      <c r="E175" s="61"/>
      <c r="F175" s="61"/>
      <c r="G175" s="62"/>
      <c r="H175" s="8">
        <f>H161</f>
        <v>0</v>
      </c>
      <c r="I175" s="8">
        <f>I161</f>
        <v>0</v>
      </c>
      <c r="J175" s="8">
        <f>J161</f>
        <v>0</v>
      </c>
    </row>
    <row r="176" spans="1:10" ht="12.75">
      <c r="A176" s="69" t="s">
        <v>319</v>
      </c>
      <c r="B176" s="69"/>
      <c r="C176" s="69"/>
      <c r="D176" s="69"/>
      <c r="E176" s="69"/>
      <c r="F176" s="69"/>
      <c r="G176" s="69"/>
      <c r="H176" s="8">
        <f>H165</f>
        <v>0</v>
      </c>
      <c r="I176" s="8">
        <f>I165</f>
        <v>0</v>
      </c>
      <c r="J176" s="8">
        <f>J165</f>
        <v>0</v>
      </c>
    </row>
    <row r="177" spans="1:10" ht="12.75">
      <c r="A177" s="69" t="s">
        <v>320</v>
      </c>
      <c r="B177" s="69"/>
      <c r="C177" s="69"/>
      <c r="D177" s="69"/>
      <c r="E177" s="69"/>
      <c r="F177" s="69"/>
      <c r="G177" s="69"/>
      <c r="H177" s="8">
        <f>SUM(H169:H176)</f>
        <v>0</v>
      </c>
      <c r="I177" s="8">
        <f>SUM(I169:I176)</f>
        <v>0</v>
      </c>
      <c r="J177" s="8">
        <f>SUM(J169:J176)</f>
        <v>0</v>
      </c>
    </row>
  </sheetData>
  <mergeCells count="70">
    <mergeCell ref="A21:A48"/>
    <mergeCell ref="A49:A83"/>
    <mergeCell ref="A84:A111"/>
    <mergeCell ref="A112:A145"/>
    <mergeCell ref="B162:J162"/>
    <mergeCell ref="B166:J166"/>
    <mergeCell ref="B145:J145"/>
    <mergeCell ref="A146:A162"/>
    <mergeCell ref="A163:A166"/>
    <mergeCell ref="B163:B164"/>
    <mergeCell ref="B156:J156"/>
    <mergeCell ref="B159:J159"/>
    <mergeCell ref="B121:J121"/>
    <mergeCell ref="B124:J124"/>
    <mergeCell ref="B130:J130"/>
    <mergeCell ref="B137:J137"/>
    <mergeCell ref="B125:B129"/>
    <mergeCell ref="B131:B136"/>
    <mergeCell ref="B83:J83"/>
    <mergeCell ref="B100:J100"/>
    <mergeCell ref="B105:J105"/>
    <mergeCell ref="B111:J111"/>
    <mergeCell ref="A174:G174"/>
    <mergeCell ref="A175:G175"/>
    <mergeCell ref="A176:G176"/>
    <mergeCell ref="A177:G177"/>
    <mergeCell ref="A170:G170"/>
    <mergeCell ref="A171:G171"/>
    <mergeCell ref="A172:G172"/>
    <mergeCell ref="A173:G173"/>
    <mergeCell ref="A168:G168"/>
    <mergeCell ref="A169:G169"/>
    <mergeCell ref="B114:J114"/>
    <mergeCell ref="B141:J141"/>
    <mergeCell ref="B146:B147"/>
    <mergeCell ref="B149:B150"/>
    <mergeCell ref="B152:B155"/>
    <mergeCell ref="B157:B158"/>
    <mergeCell ref="B148:J148"/>
    <mergeCell ref="B151:J151"/>
    <mergeCell ref="B138:B140"/>
    <mergeCell ref="B142:B143"/>
    <mergeCell ref="B117:J117"/>
    <mergeCell ref="B84:B99"/>
    <mergeCell ref="B101:B104"/>
    <mergeCell ref="B106:B109"/>
    <mergeCell ref="B112:B113"/>
    <mergeCell ref="B115:B116"/>
    <mergeCell ref="B118:B120"/>
    <mergeCell ref="B122:B123"/>
    <mergeCell ref="A1:J2"/>
    <mergeCell ref="B49:B57"/>
    <mergeCell ref="B59:B63"/>
    <mergeCell ref="B65:B70"/>
    <mergeCell ref="A5:A12"/>
    <mergeCell ref="B5:B10"/>
    <mergeCell ref="A13:A20"/>
    <mergeCell ref="B13:B18"/>
    <mergeCell ref="B12:J12"/>
    <mergeCell ref="B20:J20"/>
    <mergeCell ref="B72:B81"/>
    <mergeCell ref="B21:B25"/>
    <mergeCell ref="B27:B36"/>
    <mergeCell ref="B38:B46"/>
    <mergeCell ref="B26:J26"/>
    <mergeCell ref="B37:J37"/>
    <mergeCell ref="B48:J48"/>
    <mergeCell ref="B58:J58"/>
    <mergeCell ref="B64:J64"/>
    <mergeCell ref="B71:J71"/>
  </mergeCells>
  <printOptions/>
  <pageMargins left="0.24" right="0.32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workbookViewId="0" topLeftCell="A1">
      <selection activeCell="A2" sqref="A2"/>
    </sheetView>
  </sheetViews>
  <sheetFormatPr defaultColWidth="9.140625" defaultRowHeight="12.75"/>
  <cols>
    <col min="2" max="2" width="30.57421875" style="0" customWidth="1"/>
    <col min="4" max="4" width="9.140625" style="1" customWidth="1"/>
    <col min="5" max="5" width="10.8515625" style="1" customWidth="1"/>
    <col min="6" max="8" width="9.140625" style="1" customWidth="1"/>
  </cols>
  <sheetData>
    <row r="1" ht="15.75">
      <c r="A1" s="21" t="s">
        <v>351</v>
      </c>
    </row>
    <row r="3" ht="12.75">
      <c r="A3" s="28" t="s">
        <v>333</v>
      </c>
    </row>
    <row r="4" spans="1:8" ht="12.75">
      <c r="A4" s="74" t="s">
        <v>2</v>
      </c>
      <c r="B4" s="22" t="s">
        <v>324</v>
      </c>
      <c r="C4" s="74" t="s">
        <v>326</v>
      </c>
      <c r="D4" s="48" t="s">
        <v>327</v>
      </c>
      <c r="E4" s="48" t="s">
        <v>328</v>
      </c>
      <c r="F4" s="48" t="s">
        <v>329</v>
      </c>
      <c r="G4" s="48" t="s">
        <v>8</v>
      </c>
      <c r="H4" s="48" t="s">
        <v>9</v>
      </c>
    </row>
    <row r="5" spans="1:8" ht="24">
      <c r="A5" s="74"/>
      <c r="B5" s="22" t="s">
        <v>325</v>
      </c>
      <c r="C5" s="74"/>
      <c r="D5" s="48"/>
      <c r="E5" s="48"/>
      <c r="F5" s="48"/>
      <c r="G5" s="48"/>
      <c r="H5" s="48"/>
    </row>
    <row r="6" spans="1:8" ht="15">
      <c r="A6" s="23"/>
      <c r="B6" s="23"/>
      <c r="C6" s="23"/>
      <c r="D6" s="27"/>
      <c r="E6" s="27"/>
      <c r="F6" s="27">
        <f>D6*E6</f>
        <v>0</v>
      </c>
      <c r="G6" s="27"/>
      <c r="H6" s="27">
        <f>F6+G6</f>
        <v>0</v>
      </c>
    </row>
    <row r="7" spans="1:8" ht="15">
      <c r="A7" s="23"/>
      <c r="B7" s="23"/>
      <c r="C7" s="23"/>
      <c r="D7" s="27"/>
      <c r="E7" s="27"/>
      <c r="F7" s="27">
        <f>D7*E7</f>
        <v>0</v>
      </c>
      <c r="G7" s="27"/>
      <c r="H7" s="27">
        <f>F7+G7</f>
        <v>0</v>
      </c>
    </row>
    <row r="8" spans="1:8" ht="15">
      <c r="A8" s="23"/>
      <c r="B8" s="23"/>
      <c r="C8" s="23"/>
      <c r="D8" s="27"/>
      <c r="E8" s="27"/>
      <c r="F8" s="27">
        <f>D8*E8</f>
        <v>0</v>
      </c>
      <c r="G8" s="27"/>
      <c r="H8" s="27">
        <f>F8+G8</f>
        <v>0</v>
      </c>
    </row>
    <row r="9" spans="1:8" ht="15">
      <c r="A9" s="75" t="s">
        <v>7</v>
      </c>
      <c r="B9" s="76"/>
      <c r="C9" s="77"/>
      <c r="D9" s="27">
        <f>SUM(D6:D8)</f>
        <v>0</v>
      </c>
      <c r="E9" s="27">
        <f>SUM(E6:E8)</f>
        <v>0</v>
      </c>
      <c r="F9" s="27">
        <f>SUM(F6:F8)</f>
        <v>0</v>
      </c>
      <c r="G9" s="27">
        <f>SUM(G6:G8)</f>
        <v>0</v>
      </c>
      <c r="H9" s="27">
        <f>SUM(H6:H8)</f>
        <v>0</v>
      </c>
    </row>
    <row r="11" ht="12.75">
      <c r="A11" s="28" t="s">
        <v>334</v>
      </c>
    </row>
    <row r="12" spans="1:8" ht="12.75">
      <c r="A12" s="74" t="s">
        <v>2</v>
      </c>
      <c r="B12" s="22" t="s">
        <v>324</v>
      </c>
      <c r="C12" s="74" t="s">
        <v>326</v>
      </c>
      <c r="D12" s="48" t="s">
        <v>327</v>
      </c>
      <c r="E12" s="48" t="s">
        <v>328</v>
      </c>
      <c r="F12" s="48" t="s">
        <v>329</v>
      </c>
      <c r="G12" s="48" t="s">
        <v>8</v>
      </c>
      <c r="H12" s="48" t="s">
        <v>9</v>
      </c>
    </row>
    <row r="13" spans="1:8" ht="24">
      <c r="A13" s="74"/>
      <c r="B13" s="22" t="s">
        <v>325</v>
      </c>
      <c r="C13" s="74"/>
      <c r="D13" s="48"/>
      <c r="E13" s="48"/>
      <c r="F13" s="48"/>
      <c r="G13" s="48"/>
      <c r="H13" s="48"/>
    </row>
    <row r="14" spans="1:8" ht="15">
      <c r="A14" s="23"/>
      <c r="B14" s="23"/>
      <c r="C14" s="23"/>
      <c r="D14" s="27"/>
      <c r="E14" s="27"/>
      <c r="F14" s="27">
        <f>D14*E14</f>
        <v>0</v>
      </c>
      <c r="G14" s="27"/>
      <c r="H14" s="27">
        <f>F14+G14</f>
        <v>0</v>
      </c>
    </row>
    <row r="15" spans="1:8" ht="15">
      <c r="A15" s="23"/>
      <c r="B15" s="23"/>
      <c r="C15" s="23"/>
      <c r="D15" s="27"/>
      <c r="E15" s="27"/>
      <c r="F15" s="27">
        <f>D15*E15</f>
        <v>0</v>
      </c>
      <c r="G15" s="27"/>
      <c r="H15" s="27">
        <f>F15+G15</f>
        <v>0</v>
      </c>
    </row>
    <row r="16" spans="1:8" ht="15">
      <c r="A16" s="23"/>
      <c r="B16" s="23"/>
      <c r="C16" s="23"/>
      <c r="D16" s="27"/>
      <c r="E16" s="27"/>
      <c r="F16" s="27">
        <f>D16*E16</f>
        <v>0</v>
      </c>
      <c r="G16" s="27"/>
      <c r="H16" s="27">
        <f>F16+G16</f>
        <v>0</v>
      </c>
    </row>
    <row r="17" spans="1:8" ht="15">
      <c r="A17" s="75" t="s">
        <v>7</v>
      </c>
      <c r="B17" s="76"/>
      <c r="C17" s="77"/>
      <c r="D17" s="27">
        <f>SUM(D14:D16)</f>
        <v>0</v>
      </c>
      <c r="E17" s="27">
        <f>SUM(E14:E16)</f>
        <v>0</v>
      </c>
      <c r="F17" s="27">
        <f>SUM(F14:F16)</f>
        <v>0</v>
      </c>
      <c r="G17" s="27">
        <f>SUM(G14:G16)</f>
        <v>0</v>
      </c>
      <c r="H17" s="27">
        <f>SUM(H14:H16)</f>
        <v>0</v>
      </c>
    </row>
    <row r="19" ht="12.75">
      <c r="A19" s="28" t="s">
        <v>335</v>
      </c>
    </row>
    <row r="20" spans="1:8" ht="12.75">
      <c r="A20" s="74" t="s">
        <v>2</v>
      </c>
      <c r="B20" s="22" t="s">
        <v>324</v>
      </c>
      <c r="C20" s="74" t="s">
        <v>326</v>
      </c>
      <c r="D20" s="48" t="s">
        <v>327</v>
      </c>
      <c r="E20" s="48" t="s">
        <v>328</v>
      </c>
      <c r="F20" s="48" t="s">
        <v>329</v>
      </c>
      <c r="G20" s="48" t="s">
        <v>8</v>
      </c>
      <c r="H20" s="48" t="s">
        <v>9</v>
      </c>
    </row>
    <row r="21" spans="1:8" ht="24">
      <c r="A21" s="74"/>
      <c r="B21" s="22" t="s">
        <v>325</v>
      </c>
      <c r="C21" s="74"/>
      <c r="D21" s="48"/>
      <c r="E21" s="48"/>
      <c r="F21" s="48"/>
      <c r="G21" s="48"/>
      <c r="H21" s="48"/>
    </row>
    <row r="22" spans="1:8" ht="15">
      <c r="A22" s="23"/>
      <c r="B22" s="23"/>
      <c r="C22" s="23"/>
      <c r="D22" s="27"/>
      <c r="E22" s="27"/>
      <c r="F22" s="27">
        <f>D22*E22</f>
        <v>0</v>
      </c>
      <c r="G22" s="27"/>
      <c r="H22" s="27">
        <f>F22+G22</f>
        <v>0</v>
      </c>
    </row>
    <row r="23" spans="1:8" ht="15">
      <c r="A23" s="23"/>
      <c r="B23" s="23"/>
      <c r="C23" s="23"/>
      <c r="D23" s="27"/>
      <c r="E23" s="27"/>
      <c r="F23" s="27">
        <f>D23*E23</f>
        <v>0</v>
      </c>
      <c r="G23" s="27"/>
      <c r="H23" s="27">
        <f>F23+G23</f>
        <v>0</v>
      </c>
    </row>
    <row r="24" spans="1:8" ht="15">
      <c r="A24" s="23"/>
      <c r="B24" s="23"/>
      <c r="C24" s="23"/>
      <c r="D24" s="27"/>
      <c r="E24" s="27"/>
      <c r="F24" s="27">
        <f>D24*E24</f>
        <v>0</v>
      </c>
      <c r="G24" s="27"/>
      <c r="H24" s="27">
        <f>F24+G24</f>
        <v>0</v>
      </c>
    </row>
    <row r="25" spans="1:8" ht="15">
      <c r="A25" s="75" t="s">
        <v>7</v>
      </c>
      <c r="B25" s="76"/>
      <c r="C25" s="77"/>
      <c r="D25" s="27">
        <f>SUM(D22:D24)</f>
        <v>0</v>
      </c>
      <c r="E25" s="27">
        <f>SUM(E22:E24)</f>
        <v>0</v>
      </c>
      <c r="F25" s="27">
        <f>SUM(F22:F24)</f>
        <v>0</v>
      </c>
      <c r="G25" s="27">
        <f>SUM(G22:G24)</f>
        <v>0</v>
      </c>
      <c r="H25" s="27">
        <f>SUM(H22:H24)</f>
        <v>0</v>
      </c>
    </row>
    <row r="28" spans="1:5" ht="24">
      <c r="A28" s="78"/>
      <c r="B28" s="79"/>
      <c r="C28" s="22" t="s">
        <v>7</v>
      </c>
      <c r="D28" s="22" t="s">
        <v>8</v>
      </c>
      <c r="E28" s="25" t="s">
        <v>9</v>
      </c>
    </row>
    <row r="29" spans="1:5" ht="12.75">
      <c r="A29" s="49" t="s">
        <v>330</v>
      </c>
      <c r="B29" s="49"/>
      <c r="C29" s="26">
        <f>F9</f>
        <v>0</v>
      </c>
      <c r="D29" s="26">
        <f>G9</f>
        <v>0</v>
      </c>
      <c r="E29" s="26">
        <f>H9</f>
        <v>0</v>
      </c>
    </row>
    <row r="30" spans="1:5" ht="12.75">
      <c r="A30" s="49" t="s">
        <v>331</v>
      </c>
      <c r="B30" s="49"/>
      <c r="C30" s="26">
        <f>F17</f>
        <v>0</v>
      </c>
      <c r="D30" s="26">
        <f>G17</f>
        <v>0</v>
      </c>
      <c r="E30" s="26">
        <f>H17</f>
        <v>0</v>
      </c>
    </row>
    <row r="31" spans="1:5" ht="12.75">
      <c r="A31" s="49" t="s">
        <v>332</v>
      </c>
      <c r="B31" s="49"/>
      <c r="C31" s="26">
        <f>F25</f>
        <v>0</v>
      </c>
      <c r="D31" s="26">
        <f>G25</f>
        <v>0</v>
      </c>
      <c r="E31" s="26">
        <f>H25</f>
        <v>0</v>
      </c>
    </row>
    <row r="32" spans="1:5" ht="12.75">
      <c r="A32" s="49" t="s">
        <v>320</v>
      </c>
      <c r="B32" s="49"/>
      <c r="C32" s="26">
        <f>SUM(C29:C31)</f>
        <v>0</v>
      </c>
      <c r="D32" s="26">
        <f>SUM(D29:D31)</f>
        <v>0</v>
      </c>
      <c r="E32" s="26">
        <f>SUM(E29:E31)</f>
        <v>0</v>
      </c>
    </row>
  </sheetData>
  <mergeCells count="29">
    <mergeCell ref="A32:B32"/>
    <mergeCell ref="A9:C9"/>
    <mergeCell ref="A17:C17"/>
    <mergeCell ref="A25:C25"/>
    <mergeCell ref="A28:B28"/>
    <mergeCell ref="A29:B29"/>
    <mergeCell ref="A30:B30"/>
    <mergeCell ref="A31:B31"/>
    <mergeCell ref="F20:F21"/>
    <mergeCell ref="G20:G21"/>
    <mergeCell ref="H20:H21"/>
    <mergeCell ref="A20:A21"/>
    <mergeCell ref="C20:C21"/>
    <mergeCell ref="D20:D21"/>
    <mergeCell ref="E20:E21"/>
    <mergeCell ref="F4:F5"/>
    <mergeCell ref="G4:G5"/>
    <mergeCell ref="H4:H5"/>
    <mergeCell ref="A12:A13"/>
    <mergeCell ref="C12:C13"/>
    <mergeCell ref="D12:D13"/>
    <mergeCell ref="E12:E13"/>
    <mergeCell ref="F12:F13"/>
    <mergeCell ref="G12:G13"/>
    <mergeCell ref="H12:H13"/>
    <mergeCell ref="A4:A5"/>
    <mergeCell ref="C4:C5"/>
    <mergeCell ref="D4:D5"/>
    <mergeCell ref="E4:E5"/>
  </mergeCells>
  <printOptions/>
  <pageMargins left="0.26" right="0.18" top="1" bottom="1" header="0.5" footer="0.5"/>
  <pageSetup fitToHeight="4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10" sqref="A10"/>
    </sheetView>
  </sheetViews>
  <sheetFormatPr defaultColWidth="9.140625" defaultRowHeight="12.75"/>
  <cols>
    <col min="1" max="1" width="5.28125" style="0" customWidth="1"/>
    <col min="2" max="2" width="38.421875" style="0" customWidth="1"/>
    <col min="3" max="3" width="10.421875" style="0" bestFit="1" customWidth="1"/>
    <col min="4" max="4" width="9.00390625" style="0" customWidth="1"/>
    <col min="5" max="5" width="12.7109375" style="0" customWidth="1"/>
  </cols>
  <sheetData>
    <row r="1" ht="15.75">
      <c r="A1" s="29" t="s">
        <v>352</v>
      </c>
    </row>
    <row r="3" spans="1:5" ht="24">
      <c r="A3" s="30" t="s">
        <v>2</v>
      </c>
      <c r="B3" s="22" t="s">
        <v>336</v>
      </c>
      <c r="C3" s="30" t="s">
        <v>329</v>
      </c>
      <c r="D3" s="30" t="s">
        <v>8</v>
      </c>
      <c r="E3" s="22" t="s">
        <v>9</v>
      </c>
    </row>
    <row r="4" spans="1:5" ht="12.75">
      <c r="A4" s="32">
        <v>1</v>
      </c>
      <c r="B4" s="31" t="s">
        <v>353</v>
      </c>
      <c r="C4" s="26"/>
      <c r="D4" s="26"/>
      <c r="E4" s="26">
        <f>C4+D4</f>
        <v>0</v>
      </c>
    </row>
    <row r="5" spans="1:5" ht="12.75">
      <c r="A5" s="32">
        <v>2</v>
      </c>
      <c r="B5" s="31" t="s">
        <v>354</v>
      </c>
      <c r="C5" s="26"/>
      <c r="D5" s="26"/>
      <c r="E5" s="26">
        <f>C5+D5</f>
        <v>0</v>
      </c>
    </row>
    <row r="6" spans="1:5" ht="12.75">
      <c r="A6" s="32">
        <v>3</v>
      </c>
      <c r="B6" s="31" t="s">
        <v>355</v>
      </c>
      <c r="C6" s="26"/>
      <c r="D6" s="26"/>
      <c r="E6" s="26">
        <f>C6+D6</f>
        <v>0</v>
      </c>
    </row>
    <row r="7" spans="1:5" ht="12.75">
      <c r="A7" s="32">
        <v>5</v>
      </c>
      <c r="B7" s="31" t="s">
        <v>337</v>
      </c>
      <c r="C7" s="26"/>
      <c r="D7" s="26"/>
      <c r="E7" s="26">
        <f>C7+D7</f>
        <v>0</v>
      </c>
    </row>
    <row r="8" spans="1:5" ht="12.75">
      <c r="A8" s="31"/>
      <c r="B8" s="31" t="s">
        <v>7</v>
      </c>
      <c r="C8" s="33">
        <f>SUM(C4:C7)</f>
        <v>0</v>
      </c>
      <c r="D8" s="33">
        <f>SUM(D4:D7)</f>
        <v>0</v>
      </c>
      <c r="E8" s="33">
        <f>SUM(E4:E7)</f>
        <v>0</v>
      </c>
    </row>
    <row r="9" ht="12.75">
      <c r="A9" s="42"/>
    </row>
    <row r="10" ht="12.75">
      <c r="A10" s="42"/>
    </row>
    <row r="11" ht="12.75">
      <c r="A11" s="42"/>
    </row>
    <row r="12" ht="12.75">
      <c r="A12" s="42"/>
    </row>
    <row r="13" ht="12.75">
      <c r="A13" s="4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21" sqref="A21"/>
    </sheetView>
  </sheetViews>
  <sheetFormatPr defaultColWidth="9.140625" defaultRowHeight="12.75"/>
  <cols>
    <col min="1" max="1" width="6.8515625" style="0" customWidth="1"/>
    <col min="2" max="2" width="39.57421875" style="0" customWidth="1"/>
    <col min="3" max="3" width="10.421875" style="0" bestFit="1" customWidth="1"/>
    <col min="5" max="5" width="16.421875" style="0" customWidth="1"/>
  </cols>
  <sheetData>
    <row r="1" ht="15.75">
      <c r="A1" s="29" t="s">
        <v>356</v>
      </c>
    </row>
    <row r="3" spans="1:5" ht="12.75">
      <c r="A3" s="80" t="s">
        <v>2</v>
      </c>
      <c r="B3" s="80" t="s">
        <v>349</v>
      </c>
      <c r="C3" s="80" t="s">
        <v>329</v>
      </c>
      <c r="D3" s="80" t="s">
        <v>8</v>
      </c>
      <c r="E3" s="80" t="s">
        <v>9</v>
      </c>
    </row>
    <row r="4" spans="1:5" ht="12.75">
      <c r="A4" s="80"/>
      <c r="B4" s="80"/>
      <c r="C4" s="80"/>
      <c r="D4" s="80"/>
      <c r="E4" s="80"/>
    </row>
    <row r="5" spans="1:5" ht="45">
      <c r="A5" s="46">
        <v>1</v>
      </c>
      <c r="B5" s="44" t="s">
        <v>357</v>
      </c>
      <c r="C5" s="45"/>
      <c r="D5" s="45"/>
      <c r="E5" s="45">
        <f>C5+D5</f>
        <v>0</v>
      </c>
    </row>
    <row r="6" spans="1:5" ht="15">
      <c r="A6" s="46">
        <v>2</v>
      </c>
      <c r="B6" s="44" t="s">
        <v>358</v>
      </c>
      <c r="C6" s="45"/>
      <c r="D6" s="45"/>
      <c r="E6" s="45">
        <f>C6+D6</f>
        <v>0</v>
      </c>
    </row>
    <row r="7" spans="1:5" ht="15">
      <c r="A7" s="46">
        <v>3</v>
      </c>
      <c r="B7" s="44" t="s">
        <v>359</v>
      </c>
      <c r="C7" s="45"/>
      <c r="D7" s="45"/>
      <c r="E7" s="45">
        <f>C7+D7</f>
        <v>0</v>
      </c>
    </row>
    <row r="8" spans="1:5" ht="15">
      <c r="A8" s="46">
        <v>4</v>
      </c>
      <c r="B8" s="44" t="s">
        <v>360</v>
      </c>
      <c r="C8" s="45"/>
      <c r="D8" s="45"/>
      <c r="E8" s="45">
        <f>C8+D8</f>
        <v>0</v>
      </c>
    </row>
    <row r="9" spans="1:5" ht="15">
      <c r="A9" s="46">
        <v>5</v>
      </c>
      <c r="B9" s="44" t="s">
        <v>361</v>
      </c>
      <c r="C9" s="45"/>
      <c r="D9" s="45"/>
      <c r="E9" s="45"/>
    </row>
    <row r="10" spans="1:5" ht="30">
      <c r="A10" s="46">
        <v>6</v>
      </c>
      <c r="B10" s="44" t="s">
        <v>362</v>
      </c>
      <c r="C10" s="45"/>
      <c r="D10" s="45"/>
      <c r="E10" s="45"/>
    </row>
    <row r="11" spans="1:5" ht="30">
      <c r="A11" s="46">
        <v>7</v>
      </c>
      <c r="B11" s="44" t="s">
        <v>363</v>
      </c>
      <c r="C11" s="45"/>
      <c r="D11" s="45"/>
      <c r="E11" s="45"/>
    </row>
    <row r="12" spans="1:5" ht="15">
      <c r="A12" s="46">
        <v>8</v>
      </c>
      <c r="B12" s="44" t="s">
        <v>364</v>
      </c>
      <c r="C12" s="45"/>
      <c r="D12" s="45"/>
      <c r="E12" s="45"/>
    </row>
    <row r="13" spans="1:5" ht="15">
      <c r="A13" s="46">
        <v>9</v>
      </c>
      <c r="B13" s="44" t="s">
        <v>365</v>
      </c>
      <c r="C13" s="45"/>
      <c r="D13" s="45"/>
      <c r="E13" s="45">
        <f>C13+D13</f>
        <v>0</v>
      </c>
    </row>
    <row r="14" spans="1:5" ht="15">
      <c r="A14" s="46">
        <v>10</v>
      </c>
      <c r="B14" s="44" t="s">
        <v>366</v>
      </c>
      <c r="C14" s="45"/>
      <c r="D14" s="45"/>
      <c r="E14" s="45">
        <f>C14+D14</f>
        <v>0</v>
      </c>
    </row>
    <row r="15" spans="1:5" ht="30">
      <c r="A15" s="46">
        <v>11</v>
      </c>
      <c r="B15" s="44" t="s">
        <v>367</v>
      </c>
      <c r="C15" s="45"/>
      <c r="D15" s="45"/>
      <c r="E15" s="45">
        <f>C15+D15</f>
        <v>0</v>
      </c>
    </row>
    <row r="16" spans="1:5" ht="15">
      <c r="A16" s="46">
        <v>12</v>
      </c>
      <c r="B16" s="44" t="s">
        <v>368</v>
      </c>
      <c r="C16" s="45"/>
      <c r="D16" s="45"/>
      <c r="E16" s="45">
        <f>C16+D16</f>
        <v>0</v>
      </c>
    </row>
    <row r="17" spans="1:5" ht="15">
      <c r="A17" s="43"/>
      <c r="B17" s="44" t="s">
        <v>7</v>
      </c>
      <c r="C17" s="45">
        <f>SUM(C5:C16)</f>
        <v>0</v>
      </c>
      <c r="D17" s="45">
        <f>SUM(D5:D16)</f>
        <v>0</v>
      </c>
      <c r="E17" s="45">
        <f>SUM(E5:E16)</f>
        <v>0</v>
      </c>
    </row>
    <row r="18" ht="13.5">
      <c r="A18" s="42" t="s">
        <v>370</v>
      </c>
    </row>
    <row r="19" ht="12.75">
      <c r="A19" s="42" t="s">
        <v>371</v>
      </c>
    </row>
    <row r="20" ht="12.75">
      <c r="A20" s="42" t="s">
        <v>372</v>
      </c>
    </row>
    <row r="21" ht="12.75">
      <c r="A21" s="42"/>
    </row>
    <row r="22" ht="12.75">
      <c r="A22" s="42"/>
    </row>
  </sheetData>
  <mergeCells count="5">
    <mergeCell ref="E3:E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A9" sqref="A9"/>
    </sheetView>
  </sheetViews>
  <sheetFormatPr defaultColWidth="9.140625" defaultRowHeight="12.75"/>
  <cols>
    <col min="1" max="1" width="6.140625" style="0" customWidth="1"/>
    <col min="2" max="2" width="43.140625" style="0" customWidth="1"/>
    <col min="3" max="3" width="12.57421875" style="0" customWidth="1"/>
    <col min="5" max="5" width="12.8515625" style="0" customWidth="1"/>
    <col min="6" max="7" width="12.57421875" style="0" customWidth="1"/>
  </cols>
  <sheetData>
    <row r="1" spans="1:9" ht="15.75">
      <c r="A1" s="35" t="s">
        <v>374</v>
      </c>
      <c r="B1" s="4"/>
      <c r="C1" s="4"/>
      <c r="D1" s="4"/>
      <c r="E1" s="4"/>
      <c r="F1" s="4"/>
      <c r="G1" s="4"/>
      <c r="H1" s="4"/>
      <c r="I1" s="4"/>
    </row>
    <row r="2" spans="1:9" ht="12.75">
      <c r="A2" s="4"/>
      <c r="B2" s="4"/>
      <c r="C2" s="4"/>
      <c r="D2" s="4"/>
      <c r="E2" s="4"/>
      <c r="F2" s="4"/>
      <c r="G2" s="4"/>
      <c r="H2" s="4"/>
      <c r="I2" s="4"/>
    </row>
    <row r="3" spans="1:9" ht="33.75" customHeight="1">
      <c r="A3" s="82" t="s">
        <v>2</v>
      </c>
      <c r="B3" s="82" t="s">
        <v>1</v>
      </c>
      <c r="C3" s="81" t="s">
        <v>329</v>
      </c>
      <c r="D3" s="81" t="s">
        <v>8</v>
      </c>
      <c r="E3" s="81" t="s">
        <v>9</v>
      </c>
      <c r="F3" s="81" t="s">
        <v>338</v>
      </c>
      <c r="G3" s="81"/>
      <c r="H3" s="81"/>
      <c r="I3" s="81"/>
    </row>
    <row r="4" spans="1:9" ht="28.5">
      <c r="A4" s="83"/>
      <c r="B4" s="83"/>
      <c r="C4" s="81"/>
      <c r="D4" s="81"/>
      <c r="E4" s="81"/>
      <c r="F4" s="34" t="s">
        <v>339</v>
      </c>
      <c r="G4" s="34" t="s">
        <v>340</v>
      </c>
      <c r="H4" s="34" t="s">
        <v>341</v>
      </c>
      <c r="I4" s="34" t="s">
        <v>341</v>
      </c>
    </row>
    <row r="5" spans="1:9" ht="45">
      <c r="A5" s="47">
        <v>1</v>
      </c>
      <c r="B5" s="36" t="s">
        <v>342</v>
      </c>
      <c r="C5" s="41">
        <f>'3.2.3 ΟΙΚΟΔΟΜΙΚΕΣ ΕΡΓΑΣΙΕΣ '!H177</f>
        <v>0</v>
      </c>
      <c r="D5" s="41">
        <f>'3.2.3 ΟΙΚΟΔΟΜΙΚΕΣ ΕΡΓΑΣΙΕΣ '!I177</f>
        <v>0</v>
      </c>
      <c r="E5" s="41">
        <f>'3.2.3 ΟΙΚΟΔΟΜΙΚΕΣ ΕΡΓΑΣΙΕΣ '!J177</f>
        <v>0</v>
      </c>
      <c r="F5" s="40"/>
      <c r="G5" s="40"/>
      <c r="H5" s="40"/>
      <c r="I5" s="40"/>
    </row>
    <row r="6" spans="1:9" ht="30">
      <c r="A6" s="47">
        <v>2</v>
      </c>
      <c r="B6" s="36" t="s">
        <v>343</v>
      </c>
      <c r="C6" s="41">
        <f>'3.2.4 ΜΗΧ. &amp; ΛΟΙΠ. ΕΞΟΠΛ.'!C32</f>
        <v>0</v>
      </c>
      <c r="D6" s="41">
        <f>'3.2.4 ΜΗΧ. &amp; ΛΟΙΠ. ΕΞΟΠΛ.'!D32</f>
        <v>0</v>
      </c>
      <c r="E6" s="41">
        <f>'3.2.4 ΜΗΧ. &amp; ΛΟΙΠ. ΕΞΟΠΛ.'!E32</f>
        <v>0</v>
      </c>
      <c r="F6" s="40"/>
      <c r="G6" s="40"/>
      <c r="H6" s="40"/>
      <c r="I6" s="40"/>
    </row>
    <row r="7" spans="1:9" ht="15">
      <c r="A7" s="47">
        <v>3</v>
      </c>
      <c r="B7" s="36" t="s">
        <v>344</v>
      </c>
      <c r="C7" s="41">
        <f>'3.2.5 ΜΕΛ.-ΥΠΗΡ.ΥΠΟΣΤΗΡ.'!C8</f>
        <v>0</v>
      </c>
      <c r="D7" s="41">
        <f>'3.2.5 ΜΕΛ.-ΥΠΗΡ.ΥΠΟΣΤΗΡ.'!D8</f>
        <v>0</v>
      </c>
      <c r="E7" s="41">
        <f>'3.2.5 ΜΕΛ.-ΥΠΗΡ.ΥΠΟΣΤΗΡ.'!E8</f>
        <v>0</v>
      </c>
      <c r="F7" s="40"/>
      <c r="G7" s="40"/>
      <c r="H7" s="40"/>
      <c r="I7" s="40"/>
    </row>
    <row r="8" spans="1:9" ht="15">
      <c r="A8" s="47">
        <v>4</v>
      </c>
      <c r="B8" s="36" t="s">
        <v>369</v>
      </c>
      <c r="C8" s="41">
        <f>'3.2.6. ΠΟΛΙΤ. ΕΚΔ.'!C17</f>
        <v>0</v>
      </c>
      <c r="D8" s="41">
        <f>'3.2.6. ΠΟΛΙΤ. ΕΚΔ.'!D17</f>
        <v>0</v>
      </c>
      <c r="E8" s="41">
        <f>'3.2.6. ΠΟΛΙΤ. ΕΚΔ.'!E17</f>
        <v>0</v>
      </c>
      <c r="F8" s="40"/>
      <c r="G8" s="40"/>
      <c r="H8" s="40"/>
      <c r="I8" s="40"/>
    </row>
    <row r="9" spans="1:9" ht="28.5">
      <c r="A9" s="37"/>
      <c r="B9" s="24" t="s">
        <v>345</v>
      </c>
      <c r="C9" s="39">
        <f>SUM(C5:C8)</f>
        <v>0</v>
      </c>
      <c r="D9" s="39">
        <f>SUM(D5:D8)</f>
        <v>0</v>
      </c>
      <c r="E9" s="39">
        <f>SUM(E5:E8)</f>
        <v>0</v>
      </c>
      <c r="F9" s="39" t="s">
        <v>346</v>
      </c>
      <c r="G9" s="39">
        <f>SUM(G5:G7)</f>
        <v>0</v>
      </c>
      <c r="H9" s="39">
        <f>SUM(H5:H7)</f>
        <v>0</v>
      </c>
      <c r="I9" s="39">
        <f>SUM(I5:I7)</f>
        <v>0</v>
      </c>
    </row>
    <row r="10" ht="12.75">
      <c r="A10" s="38" t="s">
        <v>347</v>
      </c>
    </row>
    <row r="11" ht="12.75">
      <c r="A11" s="38" t="s">
        <v>348</v>
      </c>
    </row>
    <row r="12" ht="12.75">
      <c r="A12" s="38" t="s">
        <v>373</v>
      </c>
    </row>
  </sheetData>
  <mergeCells count="6">
    <mergeCell ref="E3:E4"/>
    <mergeCell ref="F3:I3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ΑΝΑΠΤΥΞΙΑΚΗ ΗΡΑΚΛΕΙΟΥ Α.Ε.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deppie</dc:creator>
  <cp:keywords/>
  <dc:description/>
  <cp:lastModifiedBy>deppie</cp:lastModifiedBy>
  <cp:lastPrinted>2010-08-10T11:29:19Z</cp:lastPrinted>
  <dcterms:created xsi:type="dcterms:W3CDTF">2010-08-10T10:34:07Z</dcterms:created>
  <dcterms:modified xsi:type="dcterms:W3CDTF">2010-08-10T11:54:28Z</dcterms:modified>
  <cp:category/>
  <cp:version/>
  <cp:contentType/>
  <cp:contentStatus/>
</cp:coreProperties>
</file>