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leader+ επενδυτές" sheetId="1" r:id="rId1"/>
    <sheet name="Φύλλο3" sheetId="2" r:id="rId2"/>
  </sheets>
  <definedNames>
    <definedName name="_xlnm.Print_Titles" localSheetId="0">'leader+ επενδυτές'!$1:$1</definedName>
  </definedNames>
  <calcPr fullCalcOnLoad="1"/>
</workbook>
</file>

<file path=xl/sharedStrings.xml><?xml version="1.0" encoding="utf-8"?>
<sst xmlns="http://schemas.openxmlformats.org/spreadsheetml/2006/main" count="456" uniqueCount="312">
  <si>
    <t>ΕΠΩΝΥΜΙΑ</t>
  </si>
  <si>
    <t>ΔΡΑΣΗ</t>
  </si>
  <si>
    <t>ΤΙΤΛΟΣ</t>
  </si>
  <si>
    <t>ΤΟΠΟΘΕΣΙΑ</t>
  </si>
  <si>
    <t>ΣΥΝ.ΚΟΣΤΟΣ</t>
  </si>
  <si>
    <t>ΔΗΜ.ΔΑΠ.</t>
  </si>
  <si>
    <t>WEBSITE</t>
  </si>
  <si>
    <t>EMAIL</t>
  </si>
  <si>
    <t>A/A</t>
  </si>
  <si>
    <t>Κολυδάκη Μαρίνα του Αντωνίου</t>
  </si>
  <si>
    <t>1.2.1.1</t>
  </si>
  <si>
    <t>Δημιουργία 3 επιπλωμένων κατοικιών δυναμικότητας 12 κλινών</t>
  </si>
  <si>
    <t>Σταμνιοί Δήμου Επισκοπής</t>
  </si>
  <si>
    <t>info@maniado-villas.gr</t>
  </si>
  <si>
    <t>ΚΑΤΑΛΑΓΑΡΙ Α.Ε.</t>
  </si>
  <si>
    <t>Ίδρυση 2 συγκροτημάτων τουριστικών επιπλωμένων κατοικιών συνολικής δυναμικότητας 21 κλινών</t>
  </si>
  <si>
    <t>Καταλαγάρι Δήμου Καζαντζάκη</t>
  </si>
  <si>
    <t>www.katalagarisuites.com</t>
  </si>
  <si>
    <t>info@katalagarisuites.com</t>
  </si>
  <si>
    <t>Κυπριωτάκη Ειρήνη τ. Αριστείδη</t>
  </si>
  <si>
    <t>Κατασκευή επιπλωμένης τουριστικής έπαυλης συνολικής δυναμικότητας 10κλινών</t>
  </si>
  <si>
    <t>Χουδέτσι Δήμου Καζαντζάκη</t>
  </si>
  <si>
    <t>Ρυσσάκης Εμμανουήλ τ. Φανουρίου</t>
  </si>
  <si>
    <t xml:space="preserve">Δημιουργία 2 τουριστικών επιπλωμένων κατοικιών δυναμικότητας 10κλινών και ταβέρνας 70καθισμάτων </t>
  </si>
  <si>
    <t>Ασμαριαννάκης Γεώργιος</t>
  </si>
  <si>
    <t>Βιδάκης Γιώργος</t>
  </si>
  <si>
    <t>Ανέγερση 4 διώροφων τουριστικών κατοικιών με πισίνα</t>
  </si>
  <si>
    <t>Βλάχος Τριαντάφυλλος</t>
  </si>
  <si>
    <t>Γ. Πατεριανάκης Α.Α.Ο.Β.Β.Ε.Ε.</t>
  </si>
  <si>
    <t>Καρούζου Σμαράγδα</t>
  </si>
  <si>
    <t xml:space="preserve">Τουριστικές επιπλωμένες κατοικίες (4)  με στοχοθέτηση τον πολιτισμικό τουρισμό </t>
  </si>
  <si>
    <t>Κοντζεδάκης Γεώργιος</t>
  </si>
  <si>
    <t>Δημιουργία νέων τουριστικών επιπλωμένων κατοικιών (2)</t>
  </si>
  <si>
    <t>Μεταξάκη Βιργινία</t>
  </si>
  <si>
    <t xml:space="preserve">Τουριστικές επιπλωμένες κατοικίες (2) με στοχοθέτηση τον θρησκευτικό τουρισμό </t>
  </si>
  <si>
    <t xml:space="preserve"> Παπαδάκης Στυλιανός</t>
  </si>
  <si>
    <t>Πετρουγάκης Κων/νος</t>
  </si>
  <si>
    <t>Ίδρυση μιας τουριστικής επιπλωμένης κατοικίας</t>
  </si>
  <si>
    <t>Ταβλαδωράκης Γεώργιος τ. Λεωνίδα</t>
  </si>
  <si>
    <t>1.2.1.2</t>
  </si>
  <si>
    <t>Εκσυγχρονισμός ταβέρνας  δυναμικότητας 150 καθισμάτων</t>
  </si>
  <si>
    <t>Παρασύρης Γεώργιος τ. Βασιλείου</t>
  </si>
  <si>
    <t>Ίδρυση ταβέρνας δυναμικότητας 120</t>
  </si>
  <si>
    <t>Μαθιουδάκη Μαρία τ. Γεωργίου</t>
  </si>
  <si>
    <t xml:space="preserve">Εκσυγχρονισμός ταβέρνας δυναμικότητας 200 καθισμάτων </t>
  </si>
  <si>
    <t xml:space="preserve">Ίδρυση ταβέρνας δυναμικότητας 120 καθ/των </t>
  </si>
  <si>
    <t>Μακης Α.Ε.</t>
  </si>
  <si>
    <t xml:space="preserve">Ίδρυση μονάδας εστίασης 76 καθισμάτων </t>
  </si>
  <si>
    <t>Ειρήνη και Αικατερίνη Φραγκιουδάκη Ο.Ε.</t>
  </si>
  <si>
    <t xml:space="preserve">Ίδρυση παραδοσιακής ταβέρνας δυναμικότητας 72 καθ/των </t>
  </si>
  <si>
    <t xml:space="preserve">Κτιριακός εκσυγχρονισμός παραδοσιακής ταβέρνας </t>
  </si>
  <si>
    <t>Αρμενάκης Μιχαήλ</t>
  </si>
  <si>
    <t xml:space="preserve">Βελτίωση υποδομών μονάδας εστίασης </t>
  </si>
  <si>
    <t>Στρατάκης Ιωάννης</t>
  </si>
  <si>
    <t xml:space="preserve">Εκσυγχρονισμός ταβέρνας </t>
  </si>
  <si>
    <t>Σφηνιαδάκη Αφοί Ο.Ε.</t>
  </si>
  <si>
    <t>1.2.1.3</t>
  </si>
  <si>
    <t>Επισκέψιμο αγρόκτημα με ξενοδοχείο τύπου επιπλωμένων διαμερισμάτων 3* δυν/τας 10δωματίων/20κλινών</t>
  </si>
  <si>
    <t>Οδύσσεια Ε.Ε.</t>
  </si>
  <si>
    <t xml:space="preserve">Αγρόκτημα φυσικών δραστηριοτήτων  με ξενοδοχείο κλασικού τύπου Γ'τάξης δυναμικότητας 12 δωματίων/24κλινών </t>
  </si>
  <si>
    <t xml:space="preserve">Σαμπίν Ράουτερς τ. Χενκ </t>
  </si>
  <si>
    <t>1.2.1.4</t>
  </si>
  <si>
    <t xml:space="preserve">Μετεγκατάσταση - αναβάθμιση εγκαταστάσεων των στάβλων Odysseia </t>
  </si>
  <si>
    <t>Ανδρεαδάκη Ζαχαρένια</t>
  </si>
  <si>
    <t>Δημιουργία τουριστικού γραφείου εναλλακτικού τουρισμού και παραδοσιακου καφενείου δυναμικότητας 56 καθισμάτων</t>
  </si>
  <si>
    <t>Αρμενάκης Μιχαήλ τ. Γεωργίου</t>
  </si>
  <si>
    <t>1.2.1.6</t>
  </si>
  <si>
    <t xml:space="preserve">Εκσυγχρονισμός παραδοσιακού καφενείου δυναμικότητας 40 καθισμάτων </t>
  </si>
  <si>
    <t>Μαρκοδημητράκη Ευαγγελία τ. Πέτρου</t>
  </si>
  <si>
    <t xml:space="preserve">Εκσυγχρονισμός παραδοσιακού καφενείου δυναμικότητας 70καθισμάτων </t>
  </si>
  <si>
    <t>Αγγελάκη Μαρία</t>
  </si>
  <si>
    <t>Αναβίωση - ανακαίνιση παλαιού καφενείου</t>
  </si>
  <si>
    <t>Παπουτσιδάκης Μαρίνος</t>
  </si>
  <si>
    <t>Πρόσδοση παραδοσιακού &amp; λειτουργικού χαρακτήρα σε κοινό καφενείο</t>
  </si>
  <si>
    <t>Παπαδόπουλος Ευάγγελος τ. Προδρόμου</t>
  </si>
  <si>
    <t>1.2.2.1</t>
  </si>
  <si>
    <t xml:space="preserve">Ίδρυση εργαστηρίου επεξεργασίας σιδήρου (παραδοσιακά δομικά στοιχεία και έπιπλα) </t>
  </si>
  <si>
    <t>Καστανάκη Ειρήνη τ. Βλάση</t>
  </si>
  <si>
    <t xml:space="preserve">Ίδρυση εργαστηρίου κεραμικής </t>
  </si>
  <si>
    <t>Βελεγράκης Πέτρος τ. Αριστείδη</t>
  </si>
  <si>
    <t xml:space="preserve">Ίδρυση βιοτεχνίας παραγωγής χαρτιών καθαρισμού </t>
  </si>
  <si>
    <t>Χουλάκης Κων/νος τ. Γεωργίου</t>
  </si>
  <si>
    <t xml:space="preserve">Ίδρυση μονάδας αγγειοπλαστικής </t>
  </si>
  <si>
    <t>Ντρετάκης Ιωάννης τ. Γεωργίου</t>
  </si>
  <si>
    <t>Εκσυγχρονισμός μονάδας μεταλλικών κατασκευών παραδοσιακού τύπου (κάγκελα-έπιπλα)</t>
  </si>
  <si>
    <t>Μαυραντωνάκης Ιωάννης τ. Εμμανουήλ</t>
  </si>
  <si>
    <t>Χανιωτάκης Ανδρέας τ. Ιωάννη</t>
  </si>
  <si>
    <t xml:space="preserve">Εκσυγχρονισμός και μετεγκατάσταση μονάδας παραγωγής προϊόντων ξυλογλυπτικής </t>
  </si>
  <si>
    <t>Ουάσεφ  Ιωσήφ τ. Μισέλ</t>
  </si>
  <si>
    <t>Εκσυγχρονισμός μονάδας τυπογραφικών τεχνών</t>
  </si>
  <si>
    <t>Ουσταμανωλάκης Δημήτριος τ. Σπυρίδωνα</t>
  </si>
  <si>
    <t>Ίδρυση βιοτεχνίας κατασκευής παραδοσιακών προϊόντων σιδήρου(κάγκελα)</t>
  </si>
  <si>
    <t>Βαργιακάκης Κων/νος τ. Εμμανουήλ</t>
  </si>
  <si>
    <t xml:space="preserve">Εκσυγχρονισμός εργαστηρίου καρεκλοποιίας και καλαθοπλεκτικής </t>
  </si>
  <si>
    <t>Αφοί Παπαδάκη Ο.Ε.</t>
  </si>
  <si>
    <t>Εκσυγχρονισμός - επέκταση ξυλουργείου</t>
  </si>
  <si>
    <t xml:space="preserve">Προχεράρη Μαρία τ. Χαραλάμπου </t>
  </si>
  <si>
    <t xml:space="preserve">Ίδρυση υφαντουργίου </t>
  </si>
  <si>
    <t>Κρανιωτάκης Αντώνιος τ. Γεωργίου</t>
  </si>
  <si>
    <t xml:space="preserve">Μετεγκατάσταση και εκσυγχρονισμός μονάδας μεταλλικών κατασκευών </t>
  </si>
  <si>
    <t>Σαπουνάκης Εμμανουήλ τ. Γεωργίου</t>
  </si>
  <si>
    <t xml:space="preserve">Μετεγκατάσταση και εκσυγχρονισμός  βιοτεχνίας παραδοσιακής μαχαιροποιίας </t>
  </si>
  <si>
    <t>Καρυωτάκης Μιχαήλ τ. Σταύρου</t>
  </si>
  <si>
    <t xml:space="preserve">Εκσυγχρονισμός μονάδας κατασκευής αγροτικών μηχανημάτων </t>
  </si>
  <si>
    <t>ΑΦΟΙ ΑΝΕΤΑΚΗ ΟΕ</t>
  </si>
  <si>
    <t>Εκσυγχρονισμός Εργαστηρίου Αγγειοπλαστικής</t>
  </si>
  <si>
    <t>Ζερβού Ελένη</t>
  </si>
  <si>
    <t>Εργαστήριο επεξεργασίας πέτρας</t>
  </si>
  <si>
    <t>Λυπαράκης Κων/νος τ. Μιχ.</t>
  </si>
  <si>
    <t>Μετεγκατάσταση - Εκσυγχρονισμός βιοτεχνίας δερματίνων τουριστικών ειδών</t>
  </si>
  <si>
    <t>Σαπουνάκης Εμμανουήλ τα. Γεωργ.</t>
  </si>
  <si>
    <t>Επέκταση της Βιοτεχνίας Παραδοσιακής Μαχαιροποιίας Σαπουνάκης Εμμανουήλ</t>
  </si>
  <si>
    <t>Στυλιανού Ιωάννης τ. Γεωργίου</t>
  </si>
  <si>
    <t>1.2.2.3</t>
  </si>
  <si>
    <t xml:space="preserve">Ίδρυση οινοποιείου - εμφιαλωτηρίου σύγχρονης τεχνολογίας, για την παραγωγή οίνου V.Q.P.R.D. από προϊόντα βιολογικής αμπελουργίας </t>
  </si>
  <si>
    <t xml:space="preserve">Μηνάς Ταμιωλάκης &amp; Σία Ο.Ε. Οινοποιητική </t>
  </si>
  <si>
    <t xml:space="preserve">Ίδρυση μονάδας παραγωγής οινών ποιότητας από προϊόντα βιολογικής αμπελουργίας </t>
  </si>
  <si>
    <t>Γαβαλάς Σταύρος τ. Εμμανουήλ</t>
  </si>
  <si>
    <t>Ίδρυση καθετοποιημένης μονάδας παραγωγής και εμφιάλωσης οίνων πιστοποιημένης βιολογικής αμπελουργίας από ίδια παραγωγή</t>
  </si>
  <si>
    <t xml:space="preserve">ΕΑΣ Πεζών </t>
  </si>
  <si>
    <t xml:space="preserve">Εκσυγχρονισμός οινοποιείου </t>
  </si>
  <si>
    <t>Αγροτικός Συνεταιρισμός Αρχανών</t>
  </si>
  <si>
    <t>Εκσυγχρονισμός μονάδας παραγωγής και εμφιάλωσης οίνου</t>
  </si>
  <si>
    <t>Παπαδάκης Δημήτριος</t>
  </si>
  <si>
    <t>1.2.2.4</t>
  </si>
  <si>
    <t>Ίδρυση μικρού τυροκομείου</t>
  </si>
  <si>
    <t>Κρασανάκης Μάρκος τ. Ιωάννη</t>
  </si>
  <si>
    <t xml:space="preserve">Ίδρυση μονάδας παρασκευής και επεξεργασίας κρεατοσκευασμάτων </t>
  </si>
  <si>
    <t xml:space="preserve">Ψαράκης Αντώνης τ. Στέργιου </t>
  </si>
  <si>
    <t>1.2.2.6</t>
  </si>
  <si>
    <t>Εκσυγχρονισμός και μετεγκατάσταση αρτοποιείου</t>
  </si>
  <si>
    <t>Μυρωνάκης Γεώργιος τ. Ιωάννη</t>
  </si>
  <si>
    <t xml:space="preserve">Εκσυγχρονισμός αρτοποιείου </t>
  </si>
  <si>
    <t>Δημ. &amp; Λεων. Μπαλής Ο.Ε.</t>
  </si>
  <si>
    <t xml:space="preserve">Ίδρυση μονάδας παραγωγής ειδών κουλουροποιίας και ζαχαροπλαστικής </t>
  </si>
  <si>
    <t>Κουκάκης Γ. - Χατζηκωνσταντίνου Γ. ΟΕ</t>
  </si>
  <si>
    <t>Δημιουργία σύγχρονου εργαστηρίου παρασκευής ειδών διατροφής μετά την πρώτη μεταποίηση (πετιμέζι, μουσταλευριά, γλυκά κουταλιού, μαρμελάδες) με εκθετήριο</t>
  </si>
  <si>
    <t>Οινοποιοί Ν.Ηρακλείου</t>
  </si>
  <si>
    <t>1.2.3.2</t>
  </si>
  <si>
    <t>Δίκτυο οινοποιών Ν. Ηρακλείου (Υπό σύσταση ΑΜΚΕ)</t>
  </si>
  <si>
    <t>Αγροτουριστικά Ν.Ηρακλείου</t>
  </si>
  <si>
    <t>Αγροτουριστικό Δίκτυο (Υπό σύσταση ΑΜΚΕ)</t>
  </si>
  <si>
    <t>Αγγειοπλάστες Ν. Ηρακλείου</t>
  </si>
  <si>
    <t>Δίκτυο αγγειοπλαστών Ν. Ηρακλείου (Υπό σύσταση ΑΜΚΕ)</t>
  </si>
  <si>
    <t>Νομαρχιακή Αυτοδιοίκηση Ηρακλείου - Διεύθυνση Τουριστικής Ανάπτυξης</t>
  </si>
  <si>
    <t>1.3.3.2</t>
  </si>
  <si>
    <t>Προβολή ενδοχώρας Νομού Ηρακλείου</t>
  </si>
  <si>
    <t>Σωματείο Επαγγελματιών Ξεναγών Κρήτης &amp; Σαντορίνης</t>
  </si>
  <si>
    <t>Στήριξη διαφοροποιημένων τουριστικών υπηρεσιών</t>
  </si>
  <si>
    <t xml:space="preserve">Δήμος Γουβών  </t>
  </si>
  <si>
    <t>1.4.1.1</t>
  </si>
  <si>
    <t>Ανάδειξη - προστασία - αξιοποίηση του φαραγγιού του ποταμού Αποσελέμη</t>
  </si>
  <si>
    <t>Δήμος Αρκαλοχωρίου</t>
  </si>
  <si>
    <t>Δημιουργία κέντρου αναψυχής στον οικισμό Ζήντα</t>
  </si>
  <si>
    <t>Δήμος Ηρακλείου</t>
  </si>
  <si>
    <t xml:space="preserve">Ανάδειξη περιβάλλοντος χώρου Ιερού Ναού Αγ. Αντωνίου και δημιουργία χώρου εκτόνωσης και αναψυχής </t>
  </si>
  <si>
    <t>Δήμος Καστελλίου</t>
  </si>
  <si>
    <t>Ανάδειξη και Ανάπλαση ιστορικού και φυσιολατρικού μονοπατιού</t>
  </si>
  <si>
    <t>Σπηλαιολογικός Όμιλος Κρήτης</t>
  </si>
  <si>
    <t>Εξοπλισμός ομάδας διάσωσης για υπαίθριες δραστ και σχεδιασμός και υλοποίηση προγρ.ς περιβ εκπαίδευσης για παιδιά ηλικίας 6-12 ετών</t>
  </si>
  <si>
    <t>Δήμος Επισκοπής</t>
  </si>
  <si>
    <t>1.4.2.1</t>
  </si>
  <si>
    <t>Αναβάθμιση οικισμού Επισκοπής</t>
  </si>
  <si>
    <t>Αναβάθμιση οικισμού Σμαρίου</t>
  </si>
  <si>
    <t>Δήμος Ν. Καζαντζάκη</t>
  </si>
  <si>
    <t>Ανάπλαση οικισμού Μυρτιάς</t>
  </si>
  <si>
    <t>Δήμος Μαλλίων</t>
  </si>
  <si>
    <t xml:space="preserve">Ανάπλαση κοινοχρήστων χώρων οικισμού Μοχού </t>
  </si>
  <si>
    <t>Δήμος Αρχανών</t>
  </si>
  <si>
    <t>Ανάπλαση/οικιστική αναβάθμιση της γειτονιάς με το τοπωνύμιο "Κατσοπρινιά" του παραδοσιακού οικισμού Αρχανών</t>
  </si>
  <si>
    <t>Ανάπλαση παλιαού οικισμού Αρκαλοχωρίου</t>
  </si>
  <si>
    <t>Επιμορφωτικός Σύλλογος Παναγιάς Μονοφατσίου "Η Γέννηση της Θεοτόκου"</t>
  </si>
  <si>
    <t>1.4.2.3</t>
  </si>
  <si>
    <t xml:space="preserve">Κέντρο πολιτιστικών δραστηριοτήτων και εκδηλώσεων </t>
  </si>
  <si>
    <t>Πολιτιστικός Σύλλογος Ίνι - Μοναστηράκι "Η ΙΝΑΤΟΣ"</t>
  </si>
  <si>
    <t xml:space="preserve">Δημιουργία πολιτιστικού - λαογραφικού πολύκεντρου </t>
  </si>
  <si>
    <t xml:space="preserve">Δήμος Χερσονήσου </t>
  </si>
  <si>
    <t>Εξοπλισμός παλαιού Δημοτικού Σχολείου Αβδού για τη μετατροπή του σε "Εργαστήρι - Στέκι Πολιτισμού"</t>
  </si>
  <si>
    <t>Βλαχάκη Ελένη τ. Δημητρίου</t>
  </si>
  <si>
    <t xml:space="preserve">Αποκατάσταση παραδοσιακού ελαιοτριβείου (φάμπρικα) και μετατροπή του σε επισκέψιμο </t>
  </si>
  <si>
    <t>Μουσείο εκθεμάτων εργοστασίου σύνθλιψης ελαιοκάρπου, άλεσης σιτηρών και παραγωγής τσικουδιάς</t>
  </si>
  <si>
    <t>Εκπολιτιστικός Σύλλογος Καινούργιου Χωριού "Αγία Αναστασία"</t>
  </si>
  <si>
    <t>Μουσείο οίνου</t>
  </si>
  <si>
    <t>Ενορία Αγίου Νικολάου</t>
  </si>
  <si>
    <t>Μετατροπή Ιερού Ναού Αγίου Γεωργίου Τροπαιοφόρου Αρχανών σε Μουσείο Πολιτιστικής κληρονομιάς</t>
  </si>
  <si>
    <t>Πολιτιστικός Σύλλογος Δαφνών</t>
  </si>
  <si>
    <t>1.4.3.1</t>
  </si>
  <si>
    <t>Ποιοτική αναβάθμιση της γιορτής κρασιού Δαφνών</t>
  </si>
  <si>
    <t xml:space="preserve">Διαπολιτιστική πρόταση για την ενίσχυση πολιτιστικών εκδηλώσεων και εκδηλώσεων ανάδειξης και διατήρησης της τοπικής κληρονομιάς </t>
  </si>
  <si>
    <t xml:space="preserve">Δημοτική Επιχείρηση Ανάπτυξης Θραψανού </t>
  </si>
  <si>
    <t>1.4.3.2</t>
  </si>
  <si>
    <t>Διοργάνωση διαγωνισμού αγγειοπλαστικής</t>
  </si>
  <si>
    <t>Σύλλογος Γονέων των μαθητών Γυμνασίου Αρκαλοχωρίου</t>
  </si>
  <si>
    <t>Διαγωνισμός παραδοσιακών παιχνιδιών</t>
  </si>
  <si>
    <t>Φόδελε Δήμου Ηρακλείου</t>
  </si>
  <si>
    <t>3 τουριστικές επιπλωμένες κατοικίες δυναμικότητας 12 κλινών</t>
  </si>
  <si>
    <t>Αρχάνες Δήμου Ηρακλείου</t>
  </si>
  <si>
    <t>Οικισμός "Τζιγκουνας" Δήμου Καστελλίου</t>
  </si>
  <si>
    <t>Αχλάδα Δήμου Γαζίου</t>
  </si>
  <si>
    <t>Μελέσες Δήμου Καζαντζάκη</t>
  </si>
  <si>
    <t>Τουριστικές επιπλωμένες κατοικίες (4) δεκαέξι (16) κλινών</t>
  </si>
  <si>
    <t>Ίδρυση πρότυπης μονάδας τουριστικών επιπλωμένων κατοικιών (3) δέκα (10) κλινών</t>
  </si>
  <si>
    <t>paterianakis@her.forthnet.gr</t>
  </si>
  <si>
    <t>Παναγία Δ.Δ. Διονυσίου Δήμου Κόφινα</t>
  </si>
  <si>
    <t>Σμάρι Δήμου Καστελίου</t>
  </si>
  <si>
    <t>Αποστόλοι Δήμου Καστελίου</t>
  </si>
  <si>
    <t>Αγ.Βλάσσης Δήμου Ηρακλείου</t>
  </si>
  <si>
    <t>Μυρτιά Δήμου Καζαντζάκη</t>
  </si>
  <si>
    <t>Σιέττου Θεοφανία</t>
  </si>
  <si>
    <t>Βασιλειές Δήμου Ηρακλείου</t>
  </si>
  <si>
    <t>Ρογδια Δήμου Γαζίου</t>
  </si>
  <si>
    <t>Αγριμανάκης Αντ. &amp;Σια ΕΕ</t>
  </si>
  <si>
    <t>Τεφέλι Δήμου Αστερουσίων</t>
  </si>
  <si>
    <t xml:space="preserve">Χρυσόστομος Δήμου Μοιρών </t>
  </si>
  <si>
    <t>Αβδού Δήμου Χερσονήσου</t>
  </si>
  <si>
    <t>Άνω Βάθεια Δήμου Γουβών</t>
  </si>
  <si>
    <t>Αρχάνες Δήμου Αρχανών</t>
  </si>
  <si>
    <t>Γαρίπα Δήμου Αρκαλοχωρίου</t>
  </si>
  <si>
    <t>Αρκαλοχώρι Δήμου Αρκαλοχωρίου</t>
  </si>
  <si>
    <t>Αστρακοί Δήμου Ν.Καζαντζάκη</t>
  </si>
  <si>
    <t>Πύργος Δήμου Αστερουσίων</t>
  </si>
  <si>
    <t>Θραψανό Δήμου Θραψανού</t>
  </si>
  <si>
    <t xml:space="preserve">Αγ.Βασίλειος Δήμου Ν.Καζαντζάκη </t>
  </si>
  <si>
    <t>Ασκοί Δήμου Καστελλίου</t>
  </si>
  <si>
    <t>Παλαιόκαστρο Δήμου Γαζίου</t>
  </si>
  <si>
    <t>Κράσι Δήμου Μαλλίων</t>
  </si>
  <si>
    <t>Σμάρι Δήμου Καστελλίου</t>
  </si>
  <si>
    <t>Χαμόπρινα Δήμου Μαλλίων</t>
  </si>
  <si>
    <t>Κουνάβοι Δήμου Ν.Καζαντζάκη</t>
  </si>
  <si>
    <t>Χουδέτσι Δήμου Ν.Καζαντζάκη</t>
  </si>
  <si>
    <t>Βοριάς Δήμου Αστερουσίων</t>
  </si>
  <si>
    <t>Καλλονή Δήμου Ν.Καζαντζάκη</t>
  </si>
  <si>
    <t>Επισκοπή Δήμου Επισκοπής</t>
  </si>
  <si>
    <t>Σγουροκεφάλι Δήμου Επισκοπής</t>
  </si>
  <si>
    <t>Μυρτιά Δήμου Ν.Καζαντζάκη</t>
  </si>
  <si>
    <t>Αγιές Παρασκιές Δήμου Ν.Καζαντζάκη</t>
  </si>
  <si>
    <t>Περιοχή παρέμβασης Leader+</t>
  </si>
  <si>
    <t>Καλό Χωριό Δήμου Γουβών</t>
  </si>
  <si>
    <t>Καρουζανά Δήμου Καστελλίου</t>
  </si>
  <si>
    <t>Μοχός Δήμου Μαλλίων</t>
  </si>
  <si>
    <t>Παναγιά Δήμου Κόφινα</t>
  </si>
  <si>
    <t>Ίνι Δήμου Αρκαλοχωρίου</t>
  </si>
  <si>
    <t>Πάρτιρα Δήμου Αρκαλοχωρίου</t>
  </si>
  <si>
    <t>Καινούργιο Χωριό Δήμου Επισκοπής</t>
  </si>
  <si>
    <t>Δαφνές Δήμου Ηρακλείου</t>
  </si>
  <si>
    <t>Καστέλλι Δήμου Καστελλίου</t>
  </si>
  <si>
    <t>Αναπτυξιακή Ηρακλείου Α.Ε.</t>
  </si>
  <si>
    <t>1.3.3.5</t>
  </si>
  <si>
    <t>Συμμετοχή στη διοργάνωση International Day</t>
  </si>
  <si>
    <t>2.1.1</t>
  </si>
  <si>
    <t>Κοινές δράσεις για τη νησιωτική Ελλάδα</t>
  </si>
  <si>
    <t>2.2.1</t>
  </si>
  <si>
    <t>Διακρατικό Σχέδιο Συνεργασίας για την εμπορευματοποίηση των τοπικών προϊόντων και του αγροτουρισμού</t>
  </si>
  <si>
    <t>Περιβαλλοντικές διαδρομές Τσούτσουρου</t>
  </si>
  <si>
    <t>Αρκαλοχώρι Δήμου Ηρακλείου</t>
  </si>
  <si>
    <t>Ανάπλαση Ρέματος Σπηλιώτισσας</t>
  </si>
  <si>
    <t>Δήμος Ν.Καζαντζάκη</t>
  </si>
  <si>
    <t>Ι.Μ. Αγκαράθου</t>
  </si>
  <si>
    <t>Εκκλησιαστικό Μουσείο (Ι.Μ.Αγκαράθου)</t>
  </si>
  <si>
    <t>Σαμπά Δήμου Θραψανού</t>
  </si>
  <si>
    <t>hyppofin@otenet.gr</t>
  </si>
  <si>
    <t>www.canava-stilianu.gr</t>
  </si>
  <si>
    <t>stilianu@hol.gr</t>
  </si>
  <si>
    <t>tamines@otenet.gr</t>
  </si>
  <si>
    <t>www.domaingavalas.gr</t>
  </si>
  <si>
    <t>sgavalas@yahoo.gr</t>
  </si>
  <si>
    <t>www.pezaunion.gr</t>
  </si>
  <si>
    <t>supplies@pezaunion.gr</t>
  </si>
  <si>
    <t>www.winesofcrete.gr</t>
  </si>
  <si>
    <t>www.vacationsincrete.eu</t>
  </si>
  <si>
    <t>www.potterynet.gr</t>
  </si>
  <si>
    <t>tourap@otenet.gr</t>
  </si>
  <si>
    <t>1.3.3.1</t>
  </si>
  <si>
    <t>Ευαισθητοποίηση - ενημέρωση πληθυσμού για το τοπικό πρόγραμμα</t>
  </si>
  <si>
    <t>www.manili.gr</t>
  </si>
  <si>
    <t>www.anemomulos.gr</t>
  </si>
  <si>
    <t>relax@anemomulos.gr</t>
  </si>
  <si>
    <t>www.spitiko-restaurant.gr</t>
  </si>
  <si>
    <t>www.countryhotel.gr</t>
  </si>
  <si>
    <t>www.terrraceramics.gr</t>
  </si>
  <si>
    <t>info@terracermics.gr</t>
  </si>
  <si>
    <t>www.knossosceramic.gr</t>
  </si>
  <si>
    <t xml:space="preserve">info@manili.gr </t>
  </si>
  <si>
    <t>gasma@otenet.gr</t>
  </si>
  <si>
    <t>info@knossosceramic.gr</t>
  </si>
  <si>
    <t>ant-kak@otenet.gr</t>
  </si>
  <si>
    <t>info@winesofcrete.gr</t>
  </si>
  <si>
    <t>info@vacationsincrete.eu</t>
  </si>
  <si>
    <t>www.anher.gr</t>
  </si>
  <si>
    <t>info@anher.gr</t>
  </si>
  <si>
    <t>www.nah.gr</t>
  </si>
  <si>
    <t>www.touristguides-crete.gr</t>
  </si>
  <si>
    <t>info@touristguides.gr</t>
  </si>
  <si>
    <t>www.arkalochori.gr</t>
  </si>
  <si>
    <t>giakoumaki@0429.syzefksis.gov.gr</t>
  </si>
  <si>
    <t>www.heraklion-city.gr</t>
  </si>
  <si>
    <t>info@heraklion.gr</t>
  </si>
  <si>
    <t>www.kastelli.gr</t>
  </si>
  <si>
    <t>info@kastelli.gr</t>
  </si>
  <si>
    <t>roussosk@her.forthnet.gr</t>
  </si>
  <si>
    <t>dkyyepiskopi@yahoo.gr</t>
  </si>
  <si>
    <t>mayor@cityofmalia.gr</t>
  </si>
  <si>
    <t>secretary@cityofmalia.gr</t>
  </si>
  <si>
    <t>www.archanes.gr</t>
  </si>
  <si>
    <t>tech@archanes.gr</t>
  </si>
  <si>
    <t>prog@archanes.gr</t>
  </si>
  <si>
    <t>www.hersonissos.gr</t>
  </si>
  <si>
    <t>hersondim@otenet.gr</t>
  </si>
  <si>
    <t>www.oilvisit.eu</t>
  </si>
  <si>
    <t>fabricaheleni@mail.gr</t>
  </si>
  <si>
    <t>www.euroconsulting.geie.net</t>
  </si>
  <si>
    <t>euroconsulting.geie@libero.it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</si>
</sst>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" xfId="2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3" fillId="0" borderId="3" xfId="20" applyBorder="1" applyAlignment="1">
      <alignment horizontal="center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" xfId="20" applyFont="1" applyBorder="1" applyAlignment="1">
      <alignment horizontal="center" wrapText="1"/>
    </xf>
    <xf numFmtId="0" fontId="3" fillId="0" borderId="3" xfId="2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20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3" fillId="0" borderId="1" xfId="20" applyNumberFormat="1" applyBorder="1" applyAlignment="1">
      <alignment horizontal="center" wrapText="1"/>
    </xf>
    <xf numFmtId="4" fontId="3" fillId="0" borderId="3" xfId="20" applyNumberFormat="1" applyBorder="1" applyAlignment="1">
      <alignment horizontal="center" wrapText="1"/>
    </xf>
    <xf numFmtId="0" fontId="3" fillId="0" borderId="1" xfId="2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4" fontId="0" fillId="0" borderId="8" xfId="0" applyNumberFormat="1" applyBorder="1" applyAlignment="1">
      <alignment horizontal="right" wrapText="1"/>
    </xf>
    <xf numFmtId="0" fontId="0" fillId="0" borderId="8" xfId="0" applyFont="1" applyBorder="1" applyAlignment="1">
      <alignment horizontal="center" wrapText="1"/>
    </xf>
    <xf numFmtId="0" fontId="3" fillId="0" borderId="9" xfId="2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" xfId="20" applyBorder="1" applyAlignment="1">
      <alignment horizontal="center" vertical="center" wrapText="1"/>
    </xf>
    <xf numFmtId="0" fontId="3" fillId="0" borderId="3" xfId="2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20" applyBorder="1" applyAlignment="1">
      <alignment horizontal="center" vertical="center" wrapText="1"/>
    </xf>
    <xf numFmtId="0" fontId="3" fillId="0" borderId="14" xfId="2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aniado-villas.gr" TargetMode="External" /><Relationship Id="rId2" Type="http://schemas.openxmlformats.org/officeDocument/2006/relationships/hyperlink" Target="http://www.katalagarisuites.com/" TargetMode="External" /><Relationship Id="rId3" Type="http://schemas.openxmlformats.org/officeDocument/2006/relationships/hyperlink" Target="mailto:info@katalagarisuites.com" TargetMode="External" /><Relationship Id="rId4" Type="http://schemas.openxmlformats.org/officeDocument/2006/relationships/hyperlink" Target="mailto:paterianakis@her.forthnet.gr" TargetMode="External" /><Relationship Id="rId5" Type="http://schemas.openxmlformats.org/officeDocument/2006/relationships/hyperlink" Target="mailto:hyppofin@otenet.gr" TargetMode="External" /><Relationship Id="rId6" Type="http://schemas.openxmlformats.org/officeDocument/2006/relationships/hyperlink" Target="mailto:hyppofin@otenet.gr" TargetMode="External" /><Relationship Id="rId7" Type="http://schemas.openxmlformats.org/officeDocument/2006/relationships/hyperlink" Target="http://www.canava-stilianu.gr/" TargetMode="External" /><Relationship Id="rId8" Type="http://schemas.openxmlformats.org/officeDocument/2006/relationships/hyperlink" Target="mailto:stilianu@hol.gr" TargetMode="External" /><Relationship Id="rId9" Type="http://schemas.openxmlformats.org/officeDocument/2006/relationships/hyperlink" Target="mailto:tamines@otenet.gr" TargetMode="External" /><Relationship Id="rId10" Type="http://schemas.openxmlformats.org/officeDocument/2006/relationships/hyperlink" Target="http://www.domaingavalas.gr/" TargetMode="External" /><Relationship Id="rId11" Type="http://schemas.openxmlformats.org/officeDocument/2006/relationships/hyperlink" Target="mailto:sgavalas@yahoo.gr" TargetMode="External" /><Relationship Id="rId12" Type="http://schemas.openxmlformats.org/officeDocument/2006/relationships/hyperlink" Target="http://www.pezaunion.gr/" TargetMode="External" /><Relationship Id="rId13" Type="http://schemas.openxmlformats.org/officeDocument/2006/relationships/hyperlink" Target="mailto:supplies@pezaunion.gr" TargetMode="External" /><Relationship Id="rId14" Type="http://schemas.openxmlformats.org/officeDocument/2006/relationships/hyperlink" Target="http://www.winesofcrete.gr/" TargetMode="External" /><Relationship Id="rId15" Type="http://schemas.openxmlformats.org/officeDocument/2006/relationships/hyperlink" Target="http://www.vacationsincrete.eu/" TargetMode="External" /><Relationship Id="rId16" Type="http://schemas.openxmlformats.org/officeDocument/2006/relationships/hyperlink" Target="http://www.potterynet.gr/" TargetMode="External" /><Relationship Id="rId17" Type="http://schemas.openxmlformats.org/officeDocument/2006/relationships/hyperlink" Target="mailto:tourap@otenet.gr" TargetMode="External" /><Relationship Id="rId18" Type="http://schemas.openxmlformats.org/officeDocument/2006/relationships/hyperlink" Target="http://www.manili.gr/" TargetMode="External" /><Relationship Id="rId19" Type="http://schemas.openxmlformats.org/officeDocument/2006/relationships/hyperlink" Target="http://www.anemomulos.gr/" TargetMode="External" /><Relationship Id="rId20" Type="http://schemas.openxmlformats.org/officeDocument/2006/relationships/hyperlink" Target="mailto:relax@anemomulos.gr" TargetMode="External" /><Relationship Id="rId21" Type="http://schemas.openxmlformats.org/officeDocument/2006/relationships/hyperlink" Target="http://www.spitiko-restaurant.gr/" TargetMode="External" /><Relationship Id="rId22" Type="http://schemas.openxmlformats.org/officeDocument/2006/relationships/hyperlink" Target="http://www.countryhotel.gr/" TargetMode="External" /><Relationship Id="rId23" Type="http://schemas.openxmlformats.org/officeDocument/2006/relationships/hyperlink" Target="http://www.countryhotel.gr/" TargetMode="External" /><Relationship Id="rId24" Type="http://schemas.openxmlformats.org/officeDocument/2006/relationships/hyperlink" Target="http://www.terrraceramics.gr/" TargetMode="External" /><Relationship Id="rId25" Type="http://schemas.openxmlformats.org/officeDocument/2006/relationships/hyperlink" Target="mailto:info@terracermics.gr" TargetMode="External" /><Relationship Id="rId26" Type="http://schemas.openxmlformats.org/officeDocument/2006/relationships/hyperlink" Target="http://www.knossosceramic.gr/" TargetMode="External" /><Relationship Id="rId27" Type="http://schemas.openxmlformats.org/officeDocument/2006/relationships/hyperlink" Target="mailto:info@knossosceramic.gr" TargetMode="External" /><Relationship Id="rId28" Type="http://schemas.openxmlformats.org/officeDocument/2006/relationships/hyperlink" Target="mailto:info@manili.gr" TargetMode="External" /><Relationship Id="rId29" Type="http://schemas.openxmlformats.org/officeDocument/2006/relationships/hyperlink" Target="mailto:gasma@otenet.gr" TargetMode="External" /><Relationship Id="rId30" Type="http://schemas.openxmlformats.org/officeDocument/2006/relationships/hyperlink" Target="mailto:ant-kak@otenet.gr" TargetMode="External" /><Relationship Id="rId31" Type="http://schemas.openxmlformats.org/officeDocument/2006/relationships/hyperlink" Target="mailto:info@winesofcrete.gr" TargetMode="External" /><Relationship Id="rId32" Type="http://schemas.openxmlformats.org/officeDocument/2006/relationships/hyperlink" Target="mailto:info@vacationsincrete.eu" TargetMode="External" /><Relationship Id="rId33" Type="http://schemas.openxmlformats.org/officeDocument/2006/relationships/hyperlink" Target="http://www.anher.gr/" TargetMode="External" /><Relationship Id="rId34" Type="http://schemas.openxmlformats.org/officeDocument/2006/relationships/hyperlink" Target="mailto:info@anher.gr" TargetMode="External" /><Relationship Id="rId35" Type="http://schemas.openxmlformats.org/officeDocument/2006/relationships/hyperlink" Target="http://www.nah.gr/" TargetMode="External" /><Relationship Id="rId36" Type="http://schemas.openxmlformats.org/officeDocument/2006/relationships/hyperlink" Target="http://www.touristguides-crete.gr/" TargetMode="External" /><Relationship Id="rId37" Type="http://schemas.openxmlformats.org/officeDocument/2006/relationships/hyperlink" Target="mailto:info@touristguides.gr" TargetMode="External" /><Relationship Id="rId38" Type="http://schemas.openxmlformats.org/officeDocument/2006/relationships/hyperlink" Target="http://www.anher.gr/" TargetMode="External" /><Relationship Id="rId39" Type="http://schemas.openxmlformats.org/officeDocument/2006/relationships/hyperlink" Target="mailto:info@anher.gr" TargetMode="External" /><Relationship Id="rId40" Type="http://schemas.openxmlformats.org/officeDocument/2006/relationships/hyperlink" Target="http://www.arkalochori.gr/" TargetMode="External" /><Relationship Id="rId41" Type="http://schemas.openxmlformats.org/officeDocument/2006/relationships/hyperlink" Target="mailto:giakoumaki@0429.syzefksis.gov.gr" TargetMode="External" /><Relationship Id="rId42" Type="http://schemas.openxmlformats.org/officeDocument/2006/relationships/hyperlink" Target="http://www.heraklion-city.gr/" TargetMode="External" /><Relationship Id="rId43" Type="http://schemas.openxmlformats.org/officeDocument/2006/relationships/hyperlink" Target="mailto:info@heraklion.gr" TargetMode="External" /><Relationship Id="rId44" Type="http://schemas.openxmlformats.org/officeDocument/2006/relationships/hyperlink" Target="http://www.arkalochori.gr/" TargetMode="External" /><Relationship Id="rId45" Type="http://schemas.openxmlformats.org/officeDocument/2006/relationships/hyperlink" Target="mailto:giakoumaki@0429.syzefksis.gov.gr" TargetMode="External" /><Relationship Id="rId46" Type="http://schemas.openxmlformats.org/officeDocument/2006/relationships/hyperlink" Target="http://www.kastelli.gr/" TargetMode="External" /><Relationship Id="rId47" Type="http://schemas.openxmlformats.org/officeDocument/2006/relationships/hyperlink" Target="mailto:info@kastelli.gr" TargetMode="External" /><Relationship Id="rId48" Type="http://schemas.openxmlformats.org/officeDocument/2006/relationships/hyperlink" Target="mailto:roussosk@her.forthnet.gr" TargetMode="External" /><Relationship Id="rId49" Type="http://schemas.openxmlformats.org/officeDocument/2006/relationships/hyperlink" Target="mailto:dkyyepiskopi@yahoo.gr" TargetMode="External" /><Relationship Id="rId50" Type="http://schemas.openxmlformats.org/officeDocument/2006/relationships/hyperlink" Target="http://www.kastelli.gr/" TargetMode="External" /><Relationship Id="rId51" Type="http://schemas.openxmlformats.org/officeDocument/2006/relationships/hyperlink" Target="mailto:info@kastelli.gr" TargetMode="External" /><Relationship Id="rId52" Type="http://schemas.openxmlformats.org/officeDocument/2006/relationships/hyperlink" Target="mailto:roussosk@her.forthnet.gr" TargetMode="External" /><Relationship Id="rId53" Type="http://schemas.openxmlformats.org/officeDocument/2006/relationships/hyperlink" Target="mailto:mayor@cityofmalia.gr" TargetMode="External" /><Relationship Id="rId54" Type="http://schemas.openxmlformats.org/officeDocument/2006/relationships/hyperlink" Target="mailto:secretary@cityofmalia.gr" TargetMode="External" /><Relationship Id="rId55" Type="http://schemas.openxmlformats.org/officeDocument/2006/relationships/hyperlink" Target="http://www.archanes.gr/" TargetMode="External" /><Relationship Id="rId56" Type="http://schemas.openxmlformats.org/officeDocument/2006/relationships/hyperlink" Target="mailto:tech@archanes.gr" TargetMode="External" /><Relationship Id="rId57" Type="http://schemas.openxmlformats.org/officeDocument/2006/relationships/hyperlink" Target="mailto:prog@archanes.gr" TargetMode="External" /><Relationship Id="rId58" Type="http://schemas.openxmlformats.org/officeDocument/2006/relationships/hyperlink" Target="http://www.arkalochori.gr/" TargetMode="External" /><Relationship Id="rId59" Type="http://schemas.openxmlformats.org/officeDocument/2006/relationships/hyperlink" Target="mailto:giakoumaki@0429.syzefksis.gov.gr" TargetMode="External" /><Relationship Id="rId60" Type="http://schemas.openxmlformats.org/officeDocument/2006/relationships/hyperlink" Target="http://www.hersonissos.gr/" TargetMode="External" /><Relationship Id="rId61" Type="http://schemas.openxmlformats.org/officeDocument/2006/relationships/hyperlink" Target="mailto:hersondim@otenet.gr" TargetMode="External" /><Relationship Id="rId62" Type="http://schemas.openxmlformats.org/officeDocument/2006/relationships/hyperlink" Target="http://www.oilvisit.eu/" TargetMode="External" /><Relationship Id="rId63" Type="http://schemas.openxmlformats.org/officeDocument/2006/relationships/hyperlink" Target="mailto:fabricaheleni@mail.gr" TargetMode="External" /><Relationship Id="rId64" Type="http://schemas.openxmlformats.org/officeDocument/2006/relationships/hyperlink" Target="http://www.kastelli.gr/" TargetMode="External" /><Relationship Id="rId65" Type="http://schemas.openxmlformats.org/officeDocument/2006/relationships/hyperlink" Target="mailto:info@kastelli.gr" TargetMode="External" /><Relationship Id="rId66" Type="http://schemas.openxmlformats.org/officeDocument/2006/relationships/hyperlink" Target="http://www.anher.gr/" TargetMode="External" /><Relationship Id="rId67" Type="http://schemas.openxmlformats.org/officeDocument/2006/relationships/hyperlink" Target="mailto:info@anher.gr" TargetMode="External" /><Relationship Id="rId68" Type="http://schemas.openxmlformats.org/officeDocument/2006/relationships/hyperlink" Target="http://www.anher.gr/" TargetMode="External" /><Relationship Id="rId69" Type="http://schemas.openxmlformats.org/officeDocument/2006/relationships/hyperlink" Target="mailto:info@anher.gr" TargetMode="External" /><Relationship Id="rId70" Type="http://schemas.openxmlformats.org/officeDocument/2006/relationships/hyperlink" Target="http://www.euroconsulting.geie.net/" TargetMode="External" /><Relationship Id="rId71" Type="http://schemas.openxmlformats.org/officeDocument/2006/relationships/hyperlink" Target="mailto:euroconsulting.geie@libero.it" TargetMode="External" /><Relationship Id="rId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E5" sqref="E5"/>
    </sheetView>
  </sheetViews>
  <sheetFormatPr defaultColWidth="9.140625" defaultRowHeight="12.75"/>
  <cols>
    <col min="1" max="1" width="4.140625" style="4" bestFit="1" customWidth="1"/>
    <col min="2" max="2" width="18.140625" style="3" customWidth="1"/>
    <col min="3" max="3" width="7.28125" style="4" bestFit="1" customWidth="1"/>
    <col min="4" max="4" width="41.57421875" style="3" customWidth="1"/>
    <col min="5" max="5" width="14.421875" style="3" customWidth="1"/>
    <col min="6" max="6" width="12.7109375" style="12" customWidth="1"/>
    <col min="7" max="7" width="10.140625" style="12" bestFit="1" customWidth="1"/>
    <col min="8" max="8" width="24.28125" style="22" customWidth="1"/>
    <col min="9" max="9" width="30.8515625" style="22" customWidth="1"/>
    <col min="10" max="16384" width="9.140625" style="1" customWidth="1"/>
  </cols>
  <sheetData>
    <row r="1" spans="1:9" s="17" customFormat="1" ht="13.5" thickBot="1">
      <c r="A1" s="33" t="s">
        <v>8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5" t="s">
        <v>7</v>
      </c>
    </row>
    <row r="2" spans="1:9" ht="25.5">
      <c r="A2" s="36">
        <v>1</v>
      </c>
      <c r="B2" s="37" t="s">
        <v>9</v>
      </c>
      <c r="C2" s="38" t="s">
        <v>10</v>
      </c>
      <c r="D2" s="37" t="s">
        <v>11</v>
      </c>
      <c r="E2" s="37" t="s">
        <v>12</v>
      </c>
      <c r="F2" s="39">
        <v>296944.59</v>
      </c>
      <c r="G2" s="39">
        <v>163319.53</v>
      </c>
      <c r="H2" s="40"/>
      <c r="I2" s="41" t="s">
        <v>13</v>
      </c>
    </row>
    <row r="3" spans="1:9" ht="38.25">
      <c r="A3" s="14">
        <v>2</v>
      </c>
      <c r="B3" s="2" t="s">
        <v>14</v>
      </c>
      <c r="C3" s="10" t="s">
        <v>10</v>
      </c>
      <c r="D3" s="2" t="s">
        <v>15</v>
      </c>
      <c r="E3" s="2" t="s">
        <v>16</v>
      </c>
      <c r="F3" s="11">
        <v>520000</v>
      </c>
      <c r="G3" s="11">
        <v>286000</v>
      </c>
      <c r="H3" s="18" t="s">
        <v>17</v>
      </c>
      <c r="I3" s="19" t="s">
        <v>18</v>
      </c>
    </row>
    <row r="4" spans="1:12" ht="25.5">
      <c r="A4" s="14">
        <v>3</v>
      </c>
      <c r="B4" s="7" t="s">
        <v>19</v>
      </c>
      <c r="C4" s="5" t="s">
        <v>10</v>
      </c>
      <c r="D4" s="7" t="s">
        <v>20</v>
      </c>
      <c r="E4" s="2" t="s">
        <v>21</v>
      </c>
      <c r="F4" s="11">
        <v>347386.08</v>
      </c>
      <c r="G4" s="11">
        <v>191062.34</v>
      </c>
      <c r="H4" s="20"/>
      <c r="I4" s="21"/>
      <c r="K4" s="23"/>
      <c r="L4" s="23"/>
    </row>
    <row r="5" spans="1:12" ht="36">
      <c r="A5" s="14">
        <v>4</v>
      </c>
      <c r="B5" s="7" t="s">
        <v>22</v>
      </c>
      <c r="C5" s="5" t="s">
        <v>10</v>
      </c>
      <c r="D5" s="7" t="s">
        <v>23</v>
      </c>
      <c r="E5" s="2" t="s">
        <v>194</v>
      </c>
      <c r="F5" s="11">
        <v>397804.81</v>
      </c>
      <c r="G5" s="11">
        <v>218792.65</v>
      </c>
      <c r="H5" s="20"/>
      <c r="I5" s="21"/>
      <c r="K5" s="23"/>
      <c r="L5" s="23"/>
    </row>
    <row r="6" spans="1:12" ht="12.75">
      <c r="A6" s="31">
        <v>5</v>
      </c>
      <c r="B6" s="30" t="s">
        <v>24</v>
      </c>
      <c r="C6" s="30" t="s">
        <v>10</v>
      </c>
      <c r="D6" s="30" t="s">
        <v>195</v>
      </c>
      <c r="E6" s="30" t="s">
        <v>196</v>
      </c>
      <c r="F6" s="30">
        <v>333262.3</v>
      </c>
      <c r="G6" s="30">
        <v>183294.27</v>
      </c>
      <c r="H6" s="32" t="s">
        <v>274</v>
      </c>
      <c r="I6" s="15" t="s">
        <v>282</v>
      </c>
      <c r="K6" s="23"/>
      <c r="L6" s="23"/>
    </row>
    <row r="7" spans="1:12" ht="12.75">
      <c r="A7" s="31"/>
      <c r="B7" s="30"/>
      <c r="C7" s="30"/>
      <c r="D7" s="30"/>
      <c r="E7" s="30"/>
      <c r="F7" s="30"/>
      <c r="G7" s="30"/>
      <c r="H7" s="32"/>
      <c r="I7" s="15" t="s">
        <v>283</v>
      </c>
      <c r="K7" s="23"/>
      <c r="L7" s="23"/>
    </row>
    <row r="8" spans="1:12" ht="51">
      <c r="A8" s="14">
        <v>6</v>
      </c>
      <c r="B8" s="7" t="s">
        <v>25</v>
      </c>
      <c r="C8" s="6" t="s">
        <v>10</v>
      </c>
      <c r="D8" s="9" t="s">
        <v>26</v>
      </c>
      <c r="E8" s="2" t="s">
        <v>197</v>
      </c>
      <c r="F8" s="11">
        <v>311041.76</v>
      </c>
      <c r="G8" s="11">
        <v>171072.97</v>
      </c>
      <c r="H8" s="20"/>
      <c r="I8" s="21"/>
      <c r="K8" s="24"/>
      <c r="L8" s="23"/>
    </row>
    <row r="9" spans="1:12" ht="25.5">
      <c r="A9" s="14">
        <v>7</v>
      </c>
      <c r="B9" s="7" t="s">
        <v>27</v>
      </c>
      <c r="C9" s="6" t="s">
        <v>10</v>
      </c>
      <c r="D9" s="9" t="s">
        <v>201</v>
      </c>
      <c r="E9" s="2" t="s">
        <v>198</v>
      </c>
      <c r="F9" s="11">
        <v>336759.66</v>
      </c>
      <c r="G9" s="11">
        <v>185217.81</v>
      </c>
      <c r="H9" s="20"/>
      <c r="I9" s="21"/>
      <c r="K9" s="23"/>
      <c r="L9" s="23"/>
    </row>
    <row r="10" spans="1:12" ht="25.5">
      <c r="A10" s="14">
        <v>8</v>
      </c>
      <c r="B10" s="7" t="s">
        <v>28</v>
      </c>
      <c r="C10" s="6" t="s">
        <v>10</v>
      </c>
      <c r="D10" s="9" t="s">
        <v>200</v>
      </c>
      <c r="E10" s="2" t="s">
        <v>199</v>
      </c>
      <c r="F10" s="11">
        <v>369210.02</v>
      </c>
      <c r="G10" s="11">
        <v>203065.51</v>
      </c>
      <c r="H10" s="20"/>
      <c r="I10" s="19" t="s">
        <v>202</v>
      </c>
      <c r="K10" s="23"/>
      <c r="L10" s="23"/>
    </row>
    <row r="11" spans="1:12" ht="25.5">
      <c r="A11" s="14">
        <v>9</v>
      </c>
      <c r="B11" s="7" t="s">
        <v>29</v>
      </c>
      <c r="C11" s="6" t="s">
        <v>10</v>
      </c>
      <c r="D11" s="9" t="s">
        <v>30</v>
      </c>
      <c r="E11" s="2" t="s">
        <v>198</v>
      </c>
      <c r="F11" s="11">
        <v>312610.82</v>
      </c>
      <c r="G11" s="11">
        <v>171935.95</v>
      </c>
      <c r="H11" s="20"/>
      <c r="I11" s="21"/>
      <c r="K11" s="23"/>
      <c r="L11" s="23"/>
    </row>
    <row r="12" spans="1:9" ht="38.25">
      <c r="A12" s="14">
        <v>10</v>
      </c>
      <c r="B12" s="7" t="s">
        <v>31</v>
      </c>
      <c r="C12" s="6" t="s">
        <v>10</v>
      </c>
      <c r="D12" s="9" t="s">
        <v>32</v>
      </c>
      <c r="E12" s="2" t="s">
        <v>203</v>
      </c>
      <c r="F12" s="11">
        <v>322848.69</v>
      </c>
      <c r="G12" s="11">
        <v>177566.78</v>
      </c>
      <c r="H12" s="20"/>
      <c r="I12" s="21"/>
    </row>
    <row r="13" spans="1:9" ht="25.5">
      <c r="A13" s="14">
        <v>11</v>
      </c>
      <c r="B13" s="7" t="s">
        <v>33</v>
      </c>
      <c r="C13" s="6" t="s">
        <v>10</v>
      </c>
      <c r="D13" s="9" t="s">
        <v>34</v>
      </c>
      <c r="E13" s="2" t="s">
        <v>198</v>
      </c>
      <c r="F13" s="11">
        <v>308549.66</v>
      </c>
      <c r="G13" s="11">
        <v>169702.31</v>
      </c>
      <c r="H13" s="18" t="s">
        <v>275</v>
      </c>
      <c r="I13" s="19" t="s">
        <v>276</v>
      </c>
    </row>
    <row r="14" spans="1:9" ht="25.5">
      <c r="A14" s="14">
        <v>12</v>
      </c>
      <c r="B14" s="7" t="s">
        <v>35</v>
      </c>
      <c r="C14" s="6" t="s">
        <v>10</v>
      </c>
      <c r="D14" s="9" t="s">
        <v>30</v>
      </c>
      <c r="E14" s="2" t="s">
        <v>204</v>
      </c>
      <c r="F14" s="11">
        <v>376599.6</v>
      </c>
      <c r="G14" s="11">
        <v>207129.78</v>
      </c>
      <c r="H14" s="20"/>
      <c r="I14" s="21"/>
    </row>
    <row r="15" spans="1:9" ht="38.25">
      <c r="A15" s="14">
        <v>13</v>
      </c>
      <c r="B15" s="7" t="s">
        <v>36</v>
      </c>
      <c r="C15" s="6" t="s">
        <v>10</v>
      </c>
      <c r="D15" s="9" t="s">
        <v>37</v>
      </c>
      <c r="E15" s="2" t="s">
        <v>205</v>
      </c>
      <c r="F15" s="11">
        <v>127999.33</v>
      </c>
      <c r="G15" s="11">
        <v>70399.63</v>
      </c>
      <c r="H15" s="20"/>
      <c r="I15" s="21"/>
    </row>
    <row r="16" spans="1:9" ht="25.5">
      <c r="A16" s="14">
        <v>14</v>
      </c>
      <c r="B16" s="7" t="s">
        <v>38</v>
      </c>
      <c r="C16" s="5" t="s">
        <v>39</v>
      </c>
      <c r="D16" s="7" t="s">
        <v>40</v>
      </c>
      <c r="E16" s="2" t="s">
        <v>196</v>
      </c>
      <c r="F16" s="11">
        <v>90000</v>
      </c>
      <c r="G16" s="11">
        <v>49500</v>
      </c>
      <c r="H16" s="18" t="s">
        <v>277</v>
      </c>
      <c r="I16" s="21"/>
    </row>
    <row r="17" spans="1:9" ht="38.25">
      <c r="A17" s="14">
        <v>15</v>
      </c>
      <c r="B17" s="7" t="s">
        <v>41</v>
      </c>
      <c r="C17" s="5" t="s">
        <v>39</v>
      </c>
      <c r="D17" s="7" t="s">
        <v>42</v>
      </c>
      <c r="E17" s="2" t="s">
        <v>206</v>
      </c>
      <c r="F17" s="11">
        <v>160000</v>
      </c>
      <c r="G17" s="11">
        <v>88000</v>
      </c>
      <c r="H17" s="20"/>
      <c r="I17" s="21"/>
    </row>
    <row r="18" spans="1:9" ht="25.5">
      <c r="A18" s="14">
        <v>16</v>
      </c>
      <c r="B18" s="7" t="s">
        <v>43</v>
      </c>
      <c r="C18" s="5" t="s">
        <v>39</v>
      </c>
      <c r="D18" s="7" t="s">
        <v>44</v>
      </c>
      <c r="E18" s="2" t="s">
        <v>207</v>
      </c>
      <c r="F18" s="11">
        <v>109680.9</v>
      </c>
      <c r="G18" s="11">
        <v>60324.5</v>
      </c>
      <c r="H18" s="20"/>
      <c r="I18" s="21"/>
    </row>
    <row r="19" spans="1:9" ht="38.25">
      <c r="A19" s="14">
        <v>17</v>
      </c>
      <c r="B19" s="7" t="s">
        <v>208</v>
      </c>
      <c r="C19" s="5" t="s">
        <v>39</v>
      </c>
      <c r="D19" s="7" t="s">
        <v>45</v>
      </c>
      <c r="E19" s="2" t="s">
        <v>209</v>
      </c>
      <c r="F19" s="11">
        <v>84496.19</v>
      </c>
      <c r="G19" s="11">
        <v>46472.9</v>
      </c>
      <c r="H19" s="20"/>
      <c r="I19" s="21"/>
    </row>
    <row r="20" spans="1:9" ht="25.5">
      <c r="A20" s="14">
        <v>18</v>
      </c>
      <c r="B20" s="7" t="s">
        <v>46</v>
      </c>
      <c r="C20" s="5" t="s">
        <v>39</v>
      </c>
      <c r="D20" s="7" t="s">
        <v>47</v>
      </c>
      <c r="E20" s="2" t="s">
        <v>21</v>
      </c>
      <c r="F20" s="11">
        <v>121999.98</v>
      </c>
      <c r="G20" s="11">
        <v>67099.99</v>
      </c>
      <c r="H20" s="20"/>
      <c r="I20" s="21"/>
    </row>
    <row r="21" spans="1:9" ht="25.5">
      <c r="A21" s="14">
        <v>19</v>
      </c>
      <c r="B21" s="7" t="s">
        <v>48</v>
      </c>
      <c r="C21" s="5" t="s">
        <v>39</v>
      </c>
      <c r="D21" s="7" t="s">
        <v>49</v>
      </c>
      <c r="E21" s="2" t="s">
        <v>210</v>
      </c>
      <c r="F21" s="11">
        <v>289980</v>
      </c>
      <c r="G21" s="11">
        <v>159489</v>
      </c>
      <c r="H21" s="20"/>
      <c r="I21" s="21"/>
    </row>
    <row r="22" spans="1:9" ht="25.5">
      <c r="A22" s="14">
        <v>20</v>
      </c>
      <c r="B22" s="7" t="s">
        <v>211</v>
      </c>
      <c r="C22" s="6" t="s">
        <v>39</v>
      </c>
      <c r="D22" s="9" t="s">
        <v>50</v>
      </c>
      <c r="E22" s="2" t="s">
        <v>212</v>
      </c>
      <c r="F22" s="11">
        <v>70600</v>
      </c>
      <c r="G22" s="11">
        <v>38533</v>
      </c>
      <c r="H22" s="20"/>
      <c r="I22" s="21"/>
    </row>
    <row r="23" spans="1:9" ht="38.25">
      <c r="A23" s="14">
        <v>21</v>
      </c>
      <c r="B23" s="7" t="s">
        <v>51</v>
      </c>
      <c r="C23" s="6" t="s">
        <v>39</v>
      </c>
      <c r="D23" s="9" t="s">
        <v>52</v>
      </c>
      <c r="E23" s="2" t="s">
        <v>209</v>
      </c>
      <c r="F23" s="11">
        <v>130706.06</v>
      </c>
      <c r="G23" s="11">
        <v>71888.33</v>
      </c>
      <c r="H23" s="20"/>
      <c r="I23" s="21"/>
    </row>
    <row r="24" spans="1:9" ht="25.5">
      <c r="A24" s="14">
        <v>22</v>
      </c>
      <c r="B24" s="7" t="s">
        <v>53</v>
      </c>
      <c r="C24" s="6" t="s">
        <v>39</v>
      </c>
      <c r="D24" s="9" t="s">
        <v>54</v>
      </c>
      <c r="E24" s="2" t="s">
        <v>207</v>
      </c>
      <c r="F24" s="11">
        <v>29247.65</v>
      </c>
      <c r="G24" s="11">
        <v>16086.21</v>
      </c>
      <c r="H24" s="20"/>
      <c r="I24" s="21"/>
    </row>
    <row r="25" spans="1:9" ht="36">
      <c r="A25" s="14">
        <v>23</v>
      </c>
      <c r="B25" s="7" t="s">
        <v>55</v>
      </c>
      <c r="C25" s="5" t="s">
        <v>56</v>
      </c>
      <c r="D25" s="7" t="s">
        <v>57</v>
      </c>
      <c r="E25" s="2" t="s">
        <v>213</v>
      </c>
      <c r="F25" s="11">
        <v>404999.79</v>
      </c>
      <c r="G25" s="11">
        <v>222749.89</v>
      </c>
      <c r="H25" s="20"/>
      <c r="I25" s="21"/>
    </row>
    <row r="26" spans="1:9" ht="36">
      <c r="A26" s="14">
        <v>24</v>
      </c>
      <c r="B26" s="7" t="s">
        <v>58</v>
      </c>
      <c r="C26" s="5" t="s">
        <v>56</v>
      </c>
      <c r="D26" s="7" t="s">
        <v>59</v>
      </c>
      <c r="E26" s="2" t="s">
        <v>214</v>
      </c>
      <c r="F26" s="11">
        <v>359581.67</v>
      </c>
      <c r="G26" s="11">
        <v>197769.92</v>
      </c>
      <c r="H26" s="13" t="s">
        <v>278</v>
      </c>
      <c r="I26" s="19" t="s">
        <v>260</v>
      </c>
    </row>
    <row r="27" spans="1:9" ht="25.5">
      <c r="A27" s="14">
        <v>25</v>
      </c>
      <c r="B27" s="7" t="s">
        <v>60</v>
      </c>
      <c r="C27" s="5" t="s">
        <v>61</v>
      </c>
      <c r="D27" s="7" t="s">
        <v>62</v>
      </c>
      <c r="E27" s="2" t="s">
        <v>214</v>
      </c>
      <c r="F27" s="11">
        <v>213265.25</v>
      </c>
      <c r="G27" s="11">
        <f>F27*55%</f>
        <v>117295.88750000001</v>
      </c>
      <c r="H27" s="13" t="s">
        <v>278</v>
      </c>
      <c r="I27" s="19" t="s">
        <v>260</v>
      </c>
    </row>
    <row r="28" spans="1:9" ht="36">
      <c r="A28" s="14">
        <v>26</v>
      </c>
      <c r="B28" s="7" t="s">
        <v>63</v>
      </c>
      <c r="C28" s="5" t="s">
        <v>61</v>
      </c>
      <c r="D28" s="7" t="s">
        <v>64</v>
      </c>
      <c r="E28" s="2" t="s">
        <v>215</v>
      </c>
      <c r="F28" s="11">
        <v>90383.39</v>
      </c>
      <c r="G28" s="11">
        <f>F28*55%</f>
        <v>49710.8645</v>
      </c>
      <c r="H28" s="20"/>
      <c r="I28" s="21"/>
    </row>
    <row r="29" spans="1:9" ht="38.25">
      <c r="A29" s="14">
        <v>27</v>
      </c>
      <c r="B29" s="7" t="s">
        <v>65</v>
      </c>
      <c r="C29" s="5" t="s">
        <v>66</v>
      </c>
      <c r="D29" s="7" t="s">
        <v>67</v>
      </c>
      <c r="E29" s="2" t="s">
        <v>209</v>
      </c>
      <c r="F29" s="11">
        <v>20000</v>
      </c>
      <c r="G29" s="11">
        <f>F29*0.55</f>
        <v>11000</v>
      </c>
      <c r="H29" s="20"/>
      <c r="I29" s="21"/>
    </row>
    <row r="30" spans="1:9" ht="25.5">
      <c r="A30" s="14">
        <v>28</v>
      </c>
      <c r="B30" s="7" t="s">
        <v>68</v>
      </c>
      <c r="C30" s="5" t="s">
        <v>66</v>
      </c>
      <c r="D30" s="7" t="s">
        <v>69</v>
      </c>
      <c r="E30" s="2" t="s">
        <v>216</v>
      </c>
      <c r="F30" s="11">
        <v>20000</v>
      </c>
      <c r="G30" s="11">
        <f>F30*0.55</f>
        <v>11000</v>
      </c>
      <c r="H30" s="20"/>
      <c r="I30" s="21"/>
    </row>
    <row r="31" spans="1:9" ht="25.5">
      <c r="A31" s="14">
        <v>29</v>
      </c>
      <c r="B31" s="7" t="s">
        <v>70</v>
      </c>
      <c r="C31" s="5" t="s">
        <v>66</v>
      </c>
      <c r="D31" s="7" t="s">
        <v>71</v>
      </c>
      <c r="E31" s="2" t="s">
        <v>217</v>
      </c>
      <c r="F31" s="11">
        <v>45562.92</v>
      </c>
      <c r="G31" s="11">
        <f>F31*55%</f>
        <v>25059.606</v>
      </c>
      <c r="H31" s="20"/>
      <c r="I31" s="21"/>
    </row>
    <row r="32" spans="1:9" ht="38.25">
      <c r="A32" s="14">
        <v>30</v>
      </c>
      <c r="B32" s="7" t="s">
        <v>72</v>
      </c>
      <c r="C32" s="6" t="s">
        <v>66</v>
      </c>
      <c r="D32" s="9" t="s">
        <v>73</v>
      </c>
      <c r="E32" s="2" t="s">
        <v>218</v>
      </c>
      <c r="F32" s="11">
        <v>28669.68</v>
      </c>
      <c r="G32" s="11">
        <f>F32*55%</f>
        <v>15768.324</v>
      </c>
      <c r="H32" s="20"/>
      <c r="I32" s="21"/>
    </row>
    <row r="33" spans="1:9" ht="38.25">
      <c r="A33" s="14">
        <v>31</v>
      </c>
      <c r="B33" s="7" t="s">
        <v>74</v>
      </c>
      <c r="C33" s="5" t="s">
        <v>75</v>
      </c>
      <c r="D33" s="7" t="s">
        <v>76</v>
      </c>
      <c r="E33" s="2" t="s">
        <v>219</v>
      </c>
      <c r="F33" s="11">
        <v>145000</v>
      </c>
      <c r="G33" s="11">
        <f>F33*55%</f>
        <v>79750</v>
      </c>
      <c r="H33" s="20"/>
      <c r="I33" s="21"/>
    </row>
    <row r="34" spans="1:9" ht="25.5">
      <c r="A34" s="14">
        <v>32</v>
      </c>
      <c r="B34" s="7" t="s">
        <v>77</v>
      </c>
      <c r="C34" s="5" t="s">
        <v>75</v>
      </c>
      <c r="D34" s="7" t="s">
        <v>78</v>
      </c>
      <c r="E34" s="2" t="s">
        <v>12</v>
      </c>
      <c r="F34" s="11">
        <v>103005.98</v>
      </c>
      <c r="G34" s="11">
        <v>56653.29</v>
      </c>
      <c r="H34" s="20"/>
      <c r="I34" s="21"/>
    </row>
    <row r="35" spans="1:9" ht="25.5">
      <c r="A35" s="14">
        <v>33</v>
      </c>
      <c r="B35" s="7" t="s">
        <v>79</v>
      </c>
      <c r="C35" s="5" t="s">
        <v>75</v>
      </c>
      <c r="D35" s="7" t="s">
        <v>80</v>
      </c>
      <c r="E35" s="2" t="s">
        <v>220</v>
      </c>
      <c r="F35" s="11">
        <v>211324.42</v>
      </c>
      <c r="G35" s="11">
        <f>ROUND(F35*0.55,2)</f>
        <v>116228.43</v>
      </c>
      <c r="H35" s="20"/>
      <c r="I35" s="21"/>
    </row>
    <row r="36" spans="1:9" ht="38.25">
      <c r="A36" s="14">
        <v>34</v>
      </c>
      <c r="B36" s="7" t="s">
        <v>81</v>
      </c>
      <c r="C36" s="5" t="s">
        <v>75</v>
      </c>
      <c r="D36" s="7" t="s">
        <v>82</v>
      </c>
      <c r="E36" s="2" t="s">
        <v>221</v>
      </c>
      <c r="F36" s="11">
        <v>97742.55</v>
      </c>
      <c r="G36" s="11">
        <f>ROUND(F36*0.55,2)</f>
        <v>53758.4</v>
      </c>
      <c r="H36" s="20"/>
      <c r="I36" s="21"/>
    </row>
    <row r="37" spans="1:9" ht="38.25">
      <c r="A37" s="14">
        <v>35</v>
      </c>
      <c r="B37" s="7" t="s">
        <v>83</v>
      </c>
      <c r="C37" s="5" t="s">
        <v>75</v>
      </c>
      <c r="D37" s="7" t="s">
        <v>84</v>
      </c>
      <c r="E37" s="2" t="s">
        <v>222</v>
      </c>
      <c r="F37" s="11">
        <v>38711.88</v>
      </c>
      <c r="G37" s="11">
        <f>ROUND(F37*0.55,2)</f>
        <v>21291.53</v>
      </c>
      <c r="H37" s="20"/>
      <c r="I37" s="21"/>
    </row>
    <row r="38" spans="1:9" ht="38.25">
      <c r="A38" s="14">
        <v>36</v>
      </c>
      <c r="B38" s="7" t="s">
        <v>85</v>
      </c>
      <c r="C38" s="5" t="s">
        <v>75</v>
      </c>
      <c r="D38" s="7" t="s">
        <v>82</v>
      </c>
      <c r="E38" s="2" t="s">
        <v>221</v>
      </c>
      <c r="F38" s="11">
        <v>188779.75</v>
      </c>
      <c r="G38" s="11">
        <v>103828.87</v>
      </c>
      <c r="H38" s="13" t="s">
        <v>279</v>
      </c>
      <c r="I38" s="15" t="s">
        <v>280</v>
      </c>
    </row>
    <row r="39" spans="1:9" ht="25.5">
      <c r="A39" s="14">
        <v>37</v>
      </c>
      <c r="B39" s="7" t="s">
        <v>86</v>
      </c>
      <c r="C39" s="5" t="s">
        <v>75</v>
      </c>
      <c r="D39" s="7" t="s">
        <v>87</v>
      </c>
      <c r="E39" s="2" t="s">
        <v>223</v>
      </c>
      <c r="F39" s="11">
        <v>104999.36</v>
      </c>
      <c r="G39" s="11">
        <v>57749.65</v>
      </c>
      <c r="H39" s="20"/>
      <c r="I39" s="21"/>
    </row>
    <row r="40" spans="1:9" ht="25.5">
      <c r="A40" s="14">
        <v>38</v>
      </c>
      <c r="B40" s="7" t="s">
        <v>88</v>
      </c>
      <c r="C40" s="5" t="s">
        <v>75</v>
      </c>
      <c r="D40" s="7" t="s">
        <v>89</v>
      </c>
      <c r="E40" s="2" t="s">
        <v>216</v>
      </c>
      <c r="F40" s="11">
        <v>68500</v>
      </c>
      <c r="G40" s="11">
        <f>ROUND(F40*0.55,2)</f>
        <v>37675</v>
      </c>
      <c r="H40" s="20"/>
      <c r="I40" s="21"/>
    </row>
    <row r="41" spans="1:9" ht="36">
      <c r="A41" s="14">
        <v>39</v>
      </c>
      <c r="B41" s="7" t="s">
        <v>90</v>
      </c>
      <c r="C41" s="5" t="s">
        <v>75</v>
      </c>
      <c r="D41" s="7" t="s">
        <v>91</v>
      </c>
      <c r="E41" s="2" t="s">
        <v>216</v>
      </c>
      <c r="F41" s="11">
        <v>79864.25</v>
      </c>
      <c r="G41" s="11">
        <v>43925.34</v>
      </c>
      <c r="H41" s="20"/>
      <c r="I41" s="21"/>
    </row>
    <row r="42" spans="1:9" ht="38.25">
      <c r="A42" s="14">
        <v>40</v>
      </c>
      <c r="B42" s="7" t="s">
        <v>92</v>
      </c>
      <c r="C42" s="5" t="s">
        <v>75</v>
      </c>
      <c r="D42" s="7" t="s">
        <v>93</v>
      </c>
      <c r="E42" s="2" t="s">
        <v>221</v>
      </c>
      <c r="F42" s="11">
        <v>55000</v>
      </c>
      <c r="G42" s="11">
        <f aca="true" t="shared" si="0" ref="G42:G52">ROUND(F42*0.55,2)</f>
        <v>30250</v>
      </c>
      <c r="H42" s="20"/>
      <c r="I42" s="21"/>
    </row>
    <row r="43" spans="1:9" ht="38.25">
      <c r="A43" s="14">
        <v>41</v>
      </c>
      <c r="B43" s="7" t="s">
        <v>94</v>
      </c>
      <c r="C43" s="5" t="s">
        <v>75</v>
      </c>
      <c r="D43" s="7" t="s">
        <v>95</v>
      </c>
      <c r="E43" s="2" t="s">
        <v>209</v>
      </c>
      <c r="F43" s="11">
        <v>140000</v>
      </c>
      <c r="G43" s="11">
        <f t="shared" si="0"/>
        <v>77000</v>
      </c>
      <c r="H43" s="20"/>
      <c r="I43" s="21"/>
    </row>
    <row r="44" spans="1:9" ht="25.5">
      <c r="A44" s="14">
        <v>42</v>
      </c>
      <c r="B44" s="7" t="s">
        <v>96</v>
      </c>
      <c r="C44" s="5" t="s">
        <v>75</v>
      </c>
      <c r="D44" s="7" t="s">
        <v>97</v>
      </c>
      <c r="E44" s="2" t="s">
        <v>214</v>
      </c>
      <c r="F44" s="11">
        <v>170000</v>
      </c>
      <c r="G44" s="11">
        <f t="shared" si="0"/>
        <v>93500</v>
      </c>
      <c r="H44" s="20"/>
      <c r="I44" s="21"/>
    </row>
    <row r="45" spans="1:9" ht="25.5">
      <c r="A45" s="14">
        <v>43</v>
      </c>
      <c r="B45" s="7" t="s">
        <v>98</v>
      </c>
      <c r="C45" s="5" t="s">
        <v>75</v>
      </c>
      <c r="D45" s="7" t="s">
        <v>99</v>
      </c>
      <c r="E45" s="2" t="s">
        <v>224</v>
      </c>
      <c r="F45" s="11">
        <v>146464.33</v>
      </c>
      <c r="G45" s="11">
        <f t="shared" si="0"/>
        <v>80555.38</v>
      </c>
      <c r="H45" s="20"/>
      <c r="I45" s="21"/>
    </row>
    <row r="46" spans="1:9" ht="36">
      <c r="A46" s="14">
        <v>44</v>
      </c>
      <c r="B46" s="7" t="s">
        <v>100</v>
      </c>
      <c r="C46" s="5" t="s">
        <v>75</v>
      </c>
      <c r="D46" s="7" t="s">
        <v>101</v>
      </c>
      <c r="E46" s="2" t="s">
        <v>225</v>
      </c>
      <c r="F46" s="11">
        <v>290000</v>
      </c>
      <c r="G46" s="11">
        <f t="shared" si="0"/>
        <v>159500</v>
      </c>
      <c r="H46" s="20"/>
      <c r="I46" s="21"/>
    </row>
    <row r="47" spans="1:9" ht="38.25">
      <c r="A47" s="14">
        <v>45</v>
      </c>
      <c r="B47" s="7" t="s">
        <v>102</v>
      </c>
      <c r="C47" s="5" t="s">
        <v>75</v>
      </c>
      <c r="D47" s="7" t="s">
        <v>103</v>
      </c>
      <c r="E47" s="2" t="s">
        <v>218</v>
      </c>
      <c r="F47" s="11">
        <v>218544.82</v>
      </c>
      <c r="G47" s="11">
        <f t="shared" si="0"/>
        <v>120199.65</v>
      </c>
      <c r="H47" s="20"/>
      <c r="I47" s="21"/>
    </row>
    <row r="48" spans="1:9" ht="12.75">
      <c r="A48" s="31">
        <v>46</v>
      </c>
      <c r="B48" s="30" t="s">
        <v>104</v>
      </c>
      <c r="C48" s="30" t="s">
        <v>75</v>
      </c>
      <c r="D48" s="30" t="s">
        <v>105</v>
      </c>
      <c r="E48" s="30" t="s">
        <v>221</v>
      </c>
      <c r="F48" s="30">
        <v>145878</v>
      </c>
      <c r="G48" s="30">
        <f t="shared" si="0"/>
        <v>80232.9</v>
      </c>
      <c r="H48" s="32" t="s">
        <v>281</v>
      </c>
      <c r="I48" s="15" t="s">
        <v>284</v>
      </c>
    </row>
    <row r="49" spans="1:9" ht="12.75">
      <c r="A49" s="31"/>
      <c r="B49" s="30"/>
      <c r="C49" s="30"/>
      <c r="D49" s="30"/>
      <c r="E49" s="30"/>
      <c r="F49" s="30"/>
      <c r="G49" s="30"/>
      <c r="H49" s="32"/>
      <c r="I49" s="15" t="s">
        <v>285</v>
      </c>
    </row>
    <row r="50" spans="1:9" ht="25.5">
      <c r="A50" s="14">
        <v>47</v>
      </c>
      <c r="B50" s="7" t="s">
        <v>106</v>
      </c>
      <c r="C50" s="5" t="s">
        <v>75</v>
      </c>
      <c r="D50" s="7" t="s">
        <v>107</v>
      </c>
      <c r="E50" s="2" t="s">
        <v>226</v>
      </c>
      <c r="F50" s="11">
        <v>318752.85</v>
      </c>
      <c r="G50" s="11">
        <f t="shared" si="0"/>
        <v>175314.07</v>
      </c>
      <c r="H50" s="20"/>
      <c r="I50" s="21"/>
    </row>
    <row r="51" spans="1:9" ht="38.25">
      <c r="A51" s="14">
        <v>48</v>
      </c>
      <c r="B51" s="7" t="s">
        <v>108</v>
      </c>
      <c r="C51" s="6" t="s">
        <v>75</v>
      </c>
      <c r="D51" s="9" t="s">
        <v>109</v>
      </c>
      <c r="E51" s="2" t="s">
        <v>221</v>
      </c>
      <c r="F51" s="11">
        <v>166783.32</v>
      </c>
      <c r="G51" s="11">
        <f t="shared" si="0"/>
        <v>91730.83</v>
      </c>
      <c r="H51" s="20"/>
      <c r="I51" s="21"/>
    </row>
    <row r="52" spans="1:9" ht="25.5">
      <c r="A52" s="14">
        <v>49</v>
      </c>
      <c r="B52" s="7" t="s">
        <v>110</v>
      </c>
      <c r="C52" s="6" t="s">
        <v>75</v>
      </c>
      <c r="D52" s="9" t="s">
        <v>111</v>
      </c>
      <c r="E52" s="2" t="s">
        <v>227</v>
      </c>
      <c r="F52" s="11">
        <v>150000</v>
      </c>
      <c r="G52" s="11">
        <f t="shared" si="0"/>
        <v>82500</v>
      </c>
      <c r="H52" s="20"/>
      <c r="I52" s="21"/>
    </row>
    <row r="53" spans="1:9" ht="38.25">
      <c r="A53" s="14">
        <v>50</v>
      </c>
      <c r="B53" s="7" t="s">
        <v>112</v>
      </c>
      <c r="C53" s="5" t="s">
        <v>113</v>
      </c>
      <c r="D53" s="7" t="s">
        <v>114</v>
      </c>
      <c r="E53" s="2" t="s">
        <v>228</v>
      </c>
      <c r="F53" s="11">
        <v>264705.48</v>
      </c>
      <c r="G53" s="11">
        <f>ROUND(F53*0.5,2)</f>
        <v>132352.74</v>
      </c>
      <c r="H53" s="18" t="s">
        <v>261</v>
      </c>
      <c r="I53" s="19" t="s">
        <v>262</v>
      </c>
    </row>
    <row r="54" spans="1:9" ht="25.5">
      <c r="A54" s="14">
        <v>51</v>
      </c>
      <c r="B54" s="7" t="s">
        <v>115</v>
      </c>
      <c r="C54" s="5" t="s">
        <v>113</v>
      </c>
      <c r="D54" s="7" t="s">
        <v>116</v>
      </c>
      <c r="E54" s="2" t="s">
        <v>229</v>
      </c>
      <c r="F54" s="11">
        <v>349792.03</v>
      </c>
      <c r="G54" s="11">
        <v>174896.02</v>
      </c>
      <c r="H54" s="20"/>
      <c r="I54" s="19" t="s">
        <v>263</v>
      </c>
    </row>
    <row r="55" spans="1:9" ht="36">
      <c r="A55" s="14">
        <v>52</v>
      </c>
      <c r="B55" s="7" t="s">
        <v>117</v>
      </c>
      <c r="C55" s="5" t="s">
        <v>113</v>
      </c>
      <c r="D55" s="7" t="s">
        <v>118</v>
      </c>
      <c r="E55" s="2" t="s">
        <v>230</v>
      </c>
      <c r="F55" s="11">
        <v>399033.94</v>
      </c>
      <c r="G55" s="11">
        <v>199516.96</v>
      </c>
      <c r="H55" s="18" t="s">
        <v>264</v>
      </c>
      <c r="I55" s="19" t="s">
        <v>265</v>
      </c>
    </row>
    <row r="56" spans="1:9" ht="25.5">
      <c r="A56" s="14">
        <v>53</v>
      </c>
      <c r="B56" s="7" t="s">
        <v>119</v>
      </c>
      <c r="C56" s="5" t="s">
        <v>113</v>
      </c>
      <c r="D56" s="7" t="s">
        <v>120</v>
      </c>
      <c r="E56" s="2" t="s">
        <v>231</v>
      </c>
      <c r="F56" s="11">
        <v>310000</v>
      </c>
      <c r="G56" s="11">
        <f>ROUND(F56*0.5,2)</f>
        <v>155000</v>
      </c>
      <c r="H56" s="18" t="s">
        <v>266</v>
      </c>
      <c r="I56" s="19" t="s">
        <v>267</v>
      </c>
    </row>
    <row r="57" spans="1:9" ht="36">
      <c r="A57" s="14">
        <v>54</v>
      </c>
      <c r="B57" s="7" t="s">
        <v>121</v>
      </c>
      <c r="C57" s="5" t="s">
        <v>113</v>
      </c>
      <c r="D57" s="7" t="s">
        <v>122</v>
      </c>
      <c r="E57" s="2" t="s">
        <v>216</v>
      </c>
      <c r="F57" s="11">
        <v>340000</v>
      </c>
      <c r="G57" s="11">
        <f>ROUND(F57*0.5,2)</f>
        <v>170000</v>
      </c>
      <c r="H57" s="20"/>
      <c r="I57" s="21"/>
    </row>
    <row r="58" spans="1:9" ht="25.5">
      <c r="A58" s="14">
        <v>55</v>
      </c>
      <c r="B58" s="8" t="s">
        <v>123</v>
      </c>
      <c r="C58" s="5" t="s">
        <v>124</v>
      </c>
      <c r="D58" s="7" t="s">
        <v>125</v>
      </c>
      <c r="E58" s="2" t="s">
        <v>226</v>
      </c>
      <c r="F58" s="11">
        <v>318500</v>
      </c>
      <c r="G58" s="11">
        <f>F58*0.5</f>
        <v>159250</v>
      </c>
      <c r="H58" s="20"/>
      <c r="I58" s="21"/>
    </row>
    <row r="59" spans="1:9" ht="38.25">
      <c r="A59" s="14">
        <v>56</v>
      </c>
      <c r="B59" s="8" t="s">
        <v>126</v>
      </c>
      <c r="C59" s="5" t="s">
        <v>124</v>
      </c>
      <c r="D59" s="7" t="s">
        <v>127</v>
      </c>
      <c r="E59" s="2" t="s">
        <v>232</v>
      </c>
      <c r="F59" s="11">
        <v>169279.92</v>
      </c>
      <c r="G59" s="11">
        <v>84639.97</v>
      </c>
      <c r="H59" s="20"/>
      <c r="I59" s="21"/>
    </row>
    <row r="60" spans="1:9" ht="38.25">
      <c r="A60" s="14">
        <v>57</v>
      </c>
      <c r="B60" s="7" t="s">
        <v>128</v>
      </c>
      <c r="C60" s="5" t="s">
        <v>129</v>
      </c>
      <c r="D60" s="7" t="s">
        <v>130</v>
      </c>
      <c r="E60" s="2" t="s">
        <v>233</v>
      </c>
      <c r="F60" s="11">
        <v>170000</v>
      </c>
      <c r="G60" s="11">
        <f>F60*0.55</f>
        <v>93500.00000000001</v>
      </c>
      <c r="H60" s="20"/>
      <c r="I60" s="21"/>
    </row>
    <row r="61" spans="1:9" ht="38.25">
      <c r="A61" s="14">
        <v>58</v>
      </c>
      <c r="B61" s="7" t="s">
        <v>131</v>
      </c>
      <c r="C61" s="5" t="s">
        <v>129</v>
      </c>
      <c r="D61" s="7" t="s">
        <v>132</v>
      </c>
      <c r="E61" s="2" t="s">
        <v>228</v>
      </c>
      <c r="F61" s="11">
        <v>110000</v>
      </c>
      <c r="G61" s="11">
        <f>F61*0.55</f>
        <v>60500.00000000001</v>
      </c>
      <c r="H61" s="20"/>
      <c r="I61" s="21"/>
    </row>
    <row r="62" spans="1:9" ht="38.25">
      <c r="A62" s="14">
        <v>59</v>
      </c>
      <c r="B62" s="7" t="s">
        <v>133</v>
      </c>
      <c r="C62" s="5" t="s">
        <v>129</v>
      </c>
      <c r="D62" s="7" t="s">
        <v>134</v>
      </c>
      <c r="E62" s="2" t="s">
        <v>209</v>
      </c>
      <c r="F62" s="11">
        <v>239933.64</v>
      </c>
      <c r="G62" s="11">
        <v>131963.51</v>
      </c>
      <c r="H62" s="20"/>
      <c r="I62" s="21"/>
    </row>
    <row r="63" spans="1:9" ht="48">
      <c r="A63" s="14">
        <v>60</v>
      </c>
      <c r="B63" s="7" t="s">
        <v>135</v>
      </c>
      <c r="C63" s="6" t="s">
        <v>129</v>
      </c>
      <c r="D63" s="9" t="s">
        <v>136</v>
      </c>
      <c r="E63" s="2" t="s">
        <v>234</v>
      </c>
      <c r="F63" s="11">
        <v>298134.82</v>
      </c>
      <c r="G63" s="11">
        <v>163974.15</v>
      </c>
      <c r="H63" s="20"/>
      <c r="I63" s="21"/>
    </row>
    <row r="64" spans="1:9" ht="51">
      <c r="A64" s="14">
        <v>61</v>
      </c>
      <c r="B64" s="7" t="s">
        <v>137</v>
      </c>
      <c r="C64" s="5" t="s">
        <v>138</v>
      </c>
      <c r="D64" s="7" t="s">
        <v>139</v>
      </c>
      <c r="E64" s="2" t="s">
        <v>235</v>
      </c>
      <c r="F64" s="11">
        <v>115490.6</v>
      </c>
      <c r="G64" s="11">
        <v>86617.95</v>
      </c>
      <c r="H64" s="18" t="s">
        <v>268</v>
      </c>
      <c r="I64" s="15" t="s">
        <v>286</v>
      </c>
    </row>
    <row r="65" spans="1:9" ht="25.5">
      <c r="A65" s="14">
        <v>62</v>
      </c>
      <c r="B65" s="7" t="s">
        <v>140</v>
      </c>
      <c r="C65" s="5" t="s">
        <v>138</v>
      </c>
      <c r="D65" s="7" t="s">
        <v>141</v>
      </c>
      <c r="E65" s="2" t="s">
        <v>216</v>
      </c>
      <c r="F65" s="11">
        <v>114509.4</v>
      </c>
      <c r="G65" s="11">
        <v>85882.05</v>
      </c>
      <c r="H65" s="18" t="s">
        <v>269</v>
      </c>
      <c r="I65" s="15" t="s">
        <v>287</v>
      </c>
    </row>
    <row r="66" spans="1:9" ht="38.25">
      <c r="A66" s="14">
        <v>63</v>
      </c>
      <c r="B66" s="7" t="s">
        <v>142</v>
      </c>
      <c r="C66" s="5" t="s">
        <v>138</v>
      </c>
      <c r="D66" s="7" t="s">
        <v>143</v>
      </c>
      <c r="E66" s="2" t="s">
        <v>221</v>
      </c>
      <c r="F66" s="11">
        <v>100000</v>
      </c>
      <c r="G66" s="11">
        <v>75000</v>
      </c>
      <c r="H66" s="18" t="s">
        <v>270</v>
      </c>
      <c r="I66" s="21"/>
    </row>
    <row r="67" spans="1:9" ht="25.5">
      <c r="A67" s="14">
        <v>64</v>
      </c>
      <c r="B67" s="7" t="s">
        <v>246</v>
      </c>
      <c r="C67" s="5" t="s">
        <v>272</v>
      </c>
      <c r="D67" s="7" t="s">
        <v>273</v>
      </c>
      <c r="E67" s="2" t="s">
        <v>196</v>
      </c>
      <c r="F67" s="11">
        <v>70409.91</v>
      </c>
      <c r="G67" s="11">
        <v>70409.91</v>
      </c>
      <c r="H67" s="13" t="s">
        <v>288</v>
      </c>
      <c r="I67" s="15" t="s">
        <v>289</v>
      </c>
    </row>
    <row r="68" spans="1:9" ht="72">
      <c r="A68" s="14">
        <v>65</v>
      </c>
      <c r="B68" s="7" t="s">
        <v>144</v>
      </c>
      <c r="C68" s="5" t="s">
        <v>145</v>
      </c>
      <c r="D68" s="7" t="s">
        <v>146</v>
      </c>
      <c r="E68" s="2" t="s">
        <v>236</v>
      </c>
      <c r="F68" s="11">
        <v>140000</v>
      </c>
      <c r="G68" s="11">
        <f>F68*0.7</f>
        <v>98000</v>
      </c>
      <c r="H68" s="13" t="s">
        <v>290</v>
      </c>
      <c r="I68" s="19" t="s">
        <v>271</v>
      </c>
    </row>
    <row r="69" spans="1:9" ht="48">
      <c r="A69" s="14">
        <v>66</v>
      </c>
      <c r="B69" s="7" t="s">
        <v>147</v>
      </c>
      <c r="C69" s="5" t="s">
        <v>145</v>
      </c>
      <c r="D69" s="7" t="s">
        <v>148</v>
      </c>
      <c r="E69" s="2" t="s">
        <v>236</v>
      </c>
      <c r="F69" s="11">
        <v>26500</v>
      </c>
      <c r="G69" s="11">
        <v>18550</v>
      </c>
      <c r="H69" s="13" t="s">
        <v>291</v>
      </c>
      <c r="I69" s="15" t="s">
        <v>292</v>
      </c>
    </row>
    <row r="70" spans="1:9" ht="25.5">
      <c r="A70" s="14">
        <v>67</v>
      </c>
      <c r="B70" s="7" t="s">
        <v>246</v>
      </c>
      <c r="C70" s="5" t="s">
        <v>247</v>
      </c>
      <c r="D70" s="7" t="s">
        <v>248</v>
      </c>
      <c r="E70" s="2" t="s">
        <v>196</v>
      </c>
      <c r="F70" s="11">
        <v>10000</v>
      </c>
      <c r="G70" s="11">
        <v>7000</v>
      </c>
      <c r="H70" s="13" t="s">
        <v>288</v>
      </c>
      <c r="I70" s="15" t="s">
        <v>289</v>
      </c>
    </row>
    <row r="71" spans="1:9" ht="25.5">
      <c r="A71" s="14">
        <v>68</v>
      </c>
      <c r="B71" s="7" t="s">
        <v>149</v>
      </c>
      <c r="C71" s="5" t="s">
        <v>150</v>
      </c>
      <c r="D71" s="7" t="s">
        <v>151</v>
      </c>
      <c r="E71" s="2" t="s">
        <v>237</v>
      </c>
      <c r="F71" s="11">
        <v>66151.28</v>
      </c>
      <c r="G71" s="11">
        <f>F71*100%</f>
        <v>66151.28</v>
      </c>
      <c r="H71" s="25"/>
      <c r="I71" s="26"/>
    </row>
    <row r="72" spans="1:9" ht="38.25">
      <c r="A72" s="14">
        <v>69</v>
      </c>
      <c r="B72" s="7" t="s">
        <v>152</v>
      </c>
      <c r="C72" s="5" t="s">
        <v>150</v>
      </c>
      <c r="D72" s="7" t="s">
        <v>153</v>
      </c>
      <c r="E72" s="2" t="s">
        <v>218</v>
      </c>
      <c r="F72" s="11">
        <v>34514.77</v>
      </c>
      <c r="G72" s="11">
        <f>F72*100%</f>
        <v>34514.77</v>
      </c>
      <c r="H72" s="27" t="s">
        <v>293</v>
      </c>
      <c r="I72" s="28" t="s">
        <v>294</v>
      </c>
    </row>
    <row r="73" spans="1:9" ht="38.25">
      <c r="A73" s="14">
        <v>70</v>
      </c>
      <c r="B73" s="7" t="s">
        <v>154</v>
      </c>
      <c r="C73" s="5" t="s">
        <v>150</v>
      </c>
      <c r="D73" s="7" t="s">
        <v>155</v>
      </c>
      <c r="E73" s="2" t="s">
        <v>209</v>
      </c>
      <c r="F73" s="11">
        <v>76229.41</v>
      </c>
      <c r="G73" s="11">
        <f>F73*100%</f>
        <v>76229.41</v>
      </c>
      <c r="H73" s="27" t="s">
        <v>295</v>
      </c>
      <c r="I73" s="28" t="s">
        <v>296</v>
      </c>
    </row>
    <row r="74" spans="1:9" ht="38.25">
      <c r="A74" s="14">
        <v>71</v>
      </c>
      <c r="B74" s="9" t="s">
        <v>156</v>
      </c>
      <c r="C74" s="6" t="s">
        <v>150</v>
      </c>
      <c r="D74" s="9" t="s">
        <v>157</v>
      </c>
      <c r="E74" s="2" t="s">
        <v>238</v>
      </c>
      <c r="F74" s="11">
        <v>79000</v>
      </c>
      <c r="G74" s="11">
        <f>F74*100%</f>
        <v>79000</v>
      </c>
      <c r="H74" s="13" t="s">
        <v>297</v>
      </c>
      <c r="I74" s="15" t="s">
        <v>298</v>
      </c>
    </row>
    <row r="75" spans="1:9" ht="38.25">
      <c r="A75" s="14">
        <v>72</v>
      </c>
      <c r="B75" s="9" t="s">
        <v>158</v>
      </c>
      <c r="C75" s="6" t="s">
        <v>150</v>
      </c>
      <c r="D75" s="9" t="s">
        <v>159</v>
      </c>
      <c r="E75" s="2" t="s">
        <v>236</v>
      </c>
      <c r="F75" s="11">
        <v>34291.14</v>
      </c>
      <c r="G75" s="11">
        <f>F75*100%</f>
        <v>34291.14</v>
      </c>
      <c r="H75" s="20"/>
      <c r="I75" s="21"/>
    </row>
    <row r="76" spans="1:9" ht="38.25">
      <c r="A76" s="14">
        <v>73</v>
      </c>
      <c r="B76" s="7" t="s">
        <v>152</v>
      </c>
      <c r="C76" s="5" t="s">
        <v>150</v>
      </c>
      <c r="D76" s="7" t="s">
        <v>253</v>
      </c>
      <c r="E76" s="2" t="s">
        <v>254</v>
      </c>
      <c r="F76" s="11">
        <v>145309</v>
      </c>
      <c r="G76" s="11">
        <v>145309</v>
      </c>
      <c r="H76" s="27" t="s">
        <v>293</v>
      </c>
      <c r="I76" s="28" t="s">
        <v>294</v>
      </c>
    </row>
    <row r="77" spans="1:9" ht="25.5">
      <c r="A77" s="14">
        <v>74</v>
      </c>
      <c r="B77" s="7" t="s">
        <v>164</v>
      </c>
      <c r="C77" s="5" t="s">
        <v>150</v>
      </c>
      <c r="D77" s="7" t="s">
        <v>255</v>
      </c>
      <c r="E77" s="2" t="s">
        <v>256</v>
      </c>
      <c r="F77" s="11">
        <v>118048</v>
      </c>
      <c r="G77" s="11">
        <v>118048</v>
      </c>
      <c r="H77" s="20"/>
      <c r="I77" s="15" t="s">
        <v>299</v>
      </c>
    </row>
    <row r="78" spans="1:9" ht="38.25">
      <c r="A78" s="14">
        <v>75</v>
      </c>
      <c r="B78" s="7" t="s">
        <v>160</v>
      </c>
      <c r="C78" s="5" t="s">
        <v>161</v>
      </c>
      <c r="D78" s="7" t="s">
        <v>162</v>
      </c>
      <c r="E78" s="2" t="s">
        <v>232</v>
      </c>
      <c r="F78" s="11">
        <v>241000</v>
      </c>
      <c r="G78" s="11">
        <f>F78*100%</f>
        <v>241000</v>
      </c>
      <c r="H78" s="20"/>
      <c r="I78" s="15" t="s">
        <v>300</v>
      </c>
    </row>
    <row r="79" spans="1:9" ht="25.5">
      <c r="A79" s="14">
        <v>76</v>
      </c>
      <c r="B79" s="7" t="s">
        <v>156</v>
      </c>
      <c r="C79" s="5" t="s">
        <v>161</v>
      </c>
      <c r="D79" s="7" t="s">
        <v>163</v>
      </c>
      <c r="E79" s="2" t="s">
        <v>226</v>
      </c>
      <c r="F79" s="11">
        <v>230860</v>
      </c>
      <c r="G79" s="11">
        <f>F79*100%</f>
        <v>230860</v>
      </c>
      <c r="H79" s="13" t="s">
        <v>297</v>
      </c>
      <c r="I79" s="15" t="s">
        <v>298</v>
      </c>
    </row>
    <row r="80" spans="1:9" ht="25.5">
      <c r="A80" s="14">
        <v>77</v>
      </c>
      <c r="B80" s="7" t="s">
        <v>164</v>
      </c>
      <c r="C80" s="5" t="s">
        <v>161</v>
      </c>
      <c r="D80" s="7" t="s">
        <v>165</v>
      </c>
      <c r="E80" s="2" t="s">
        <v>234</v>
      </c>
      <c r="F80" s="11">
        <v>222785.85</v>
      </c>
      <c r="G80" s="11">
        <f>F80*100%</f>
        <v>222785.85</v>
      </c>
      <c r="H80" s="20"/>
      <c r="I80" s="15" t="s">
        <v>299</v>
      </c>
    </row>
    <row r="81" spans="1:9" ht="12.75">
      <c r="A81" s="31">
        <v>78</v>
      </c>
      <c r="B81" s="30" t="s">
        <v>166</v>
      </c>
      <c r="C81" s="30" t="s">
        <v>161</v>
      </c>
      <c r="D81" s="30" t="s">
        <v>167</v>
      </c>
      <c r="E81" s="30" t="s">
        <v>239</v>
      </c>
      <c r="F81" s="30">
        <v>71241.57</v>
      </c>
      <c r="G81" s="30">
        <v>71241.57</v>
      </c>
      <c r="H81" s="30"/>
      <c r="I81" s="15" t="s">
        <v>301</v>
      </c>
    </row>
    <row r="82" spans="1:9" ht="12.75">
      <c r="A82" s="31"/>
      <c r="B82" s="30"/>
      <c r="C82" s="30"/>
      <c r="D82" s="30"/>
      <c r="E82" s="30"/>
      <c r="F82" s="30"/>
      <c r="G82" s="30"/>
      <c r="H82" s="30"/>
      <c r="I82" s="15" t="s">
        <v>302</v>
      </c>
    </row>
    <row r="83" spans="1:9" ht="12.75">
      <c r="A83" s="31">
        <v>79</v>
      </c>
      <c r="B83" s="30" t="s">
        <v>168</v>
      </c>
      <c r="C83" s="30" t="s">
        <v>161</v>
      </c>
      <c r="D83" s="30" t="s">
        <v>169</v>
      </c>
      <c r="E83" s="30" t="s">
        <v>216</v>
      </c>
      <c r="F83" s="30">
        <v>121627.02</v>
      </c>
      <c r="G83" s="30">
        <f>F83*100%</f>
        <v>121627.02</v>
      </c>
      <c r="H83" s="30" t="s">
        <v>303</v>
      </c>
      <c r="I83" s="15" t="s">
        <v>304</v>
      </c>
    </row>
    <row r="84" spans="1:9" ht="12.75">
      <c r="A84" s="31"/>
      <c r="B84" s="30"/>
      <c r="C84" s="30"/>
      <c r="D84" s="30"/>
      <c r="E84" s="30"/>
      <c r="F84" s="30"/>
      <c r="G84" s="30"/>
      <c r="H84" s="30"/>
      <c r="I84" s="15" t="s">
        <v>305</v>
      </c>
    </row>
    <row r="85" spans="1:9" ht="38.25">
      <c r="A85" s="14">
        <v>80</v>
      </c>
      <c r="B85" s="7" t="s">
        <v>152</v>
      </c>
      <c r="C85" s="5" t="s">
        <v>161</v>
      </c>
      <c r="D85" s="7" t="s">
        <v>170</v>
      </c>
      <c r="E85" s="2" t="s">
        <v>218</v>
      </c>
      <c r="F85" s="11">
        <v>154600</v>
      </c>
      <c r="G85" s="11">
        <f>F85*100%</f>
        <v>154600</v>
      </c>
      <c r="H85" s="13" t="s">
        <v>293</v>
      </c>
      <c r="I85" s="15" t="s">
        <v>294</v>
      </c>
    </row>
    <row r="86" spans="1:9" ht="60">
      <c r="A86" s="14">
        <v>81</v>
      </c>
      <c r="B86" s="7" t="s">
        <v>171</v>
      </c>
      <c r="C86" s="5" t="s">
        <v>172</v>
      </c>
      <c r="D86" s="7" t="s">
        <v>173</v>
      </c>
      <c r="E86" s="2" t="s">
        <v>240</v>
      </c>
      <c r="F86" s="11">
        <v>193604.19</v>
      </c>
      <c r="G86" s="11">
        <v>193604.19</v>
      </c>
      <c r="H86" s="20"/>
      <c r="I86" s="21"/>
    </row>
    <row r="87" spans="1:9" ht="48">
      <c r="A87" s="14">
        <v>82</v>
      </c>
      <c r="B87" s="7" t="s">
        <v>174</v>
      </c>
      <c r="C87" s="5" t="s">
        <v>172</v>
      </c>
      <c r="D87" s="7" t="s">
        <v>175</v>
      </c>
      <c r="E87" s="2" t="s">
        <v>241</v>
      </c>
      <c r="F87" s="11">
        <v>149752.21</v>
      </c>
      <c r="G87" s="11">
        <v>149752.21</v>
      </c>
      <c r="H87" s="20"/>
      <c r="I87" s="21"/>
    </row>
    <row r="88" spans="1:9" ht="25.5">
      <c r="A88" s="14">
        <v>83</v>
      </c>
      <c r="B88" s="7" t="s">
        <v>176</v>
      </c>
      <c r="C88" s="5" t="s">
        <v>172</v>
      </c>
      <c r="D88" s="7" t="s">
        <v>177</v>
      </c>
      <c r="E88" s="2" t="s">
        <v>214</v>
      </c>
      <c r="F88" s="11">
        <v>24912.37</v>
      </c>
      <c r="G88" s="11">
        <v>24912.37</v>
      </c>
      <c r="H88" s="29" t="s">
        <v>306</v>
      </c>
      <c r="I88" s="15" t="s">
        <v>307</v>
      </c>
    </row>
    <row r="89" spans="1:9" ht="25.5">
      <c r="A89" s="14">
        <v>84</v>
      </c>
      <c r="B89" s="7" t="s">
        <v>178</v>
      </c>
      <c r="C89" s="5" t="s">
        <v>172</v>
      </c>
      <c r="D89" s="7" t="s">
        <v>179</v>
      </c>
      <c r="E89" s="2" t="s">
        <v>216</v>
      </c>
      <c r="F89" s="11">
        <v>74958</v>
      </c>
      <c r="G89" s="11">
        <v>56218.5</v>
      </c>
      <c r="H89" s="13" t="s">
        <v>308</v>
      </c>
      <c r="I89" s="15" t="s">
        <v>309</v>
      </c>
    </row>
    <row r="90" spans="1:9" ht="36">
      <c r="A90" s="14">
        <v>85</v>
      </c>
      <c r="B90" s="9" t="s">
        <v>152</v>
      </c>
      <c r="C90" s="6" t="s">
        <v>172</v>
      </c>
      <c r="D90" s="9" t="s">
        <v>180</v>
      </c>
      <c r="E90" s="2" t="s">
        <v>242</v>
      </c>
      <c r="F90" s="11">
        <v>233114.93</v>
      </c>
      <c r="G90" s="11">
        <v>233114.93</v>
      </c>
      <c r="H90" s="20"/>
      <c r="I90" s="21"/>
    </row>
    <row r="91" spans="1:9" ht="48">
      <c r="A91" s="14">
        <v>86</v>
      </c>
      <c r="B91" s="7" t="s">
        <v>181</v>
      </c>
      <c r="C91" s="6" t="s">
        <v>172</v>
      </c>
      <c r="D91" s="9" t="s">
        <v>182</v>
      </c>
      <c r="E91" s="2" t="s">
        <v>243</v>
      </c>
      <c r="F91" s="11">
        <v>169745.6</v>
      </c>
      <c r="G91" s="11">
        <v>169745.6</v>
      </c>
      <c r="H91" s="20"/>
      <c r="I91" s="21"/>
    </row>
    <row r="92" spans="1:9" ht="36">
      <c r="A92" s="14">
        <v>87</v>
      </c>
      <c r="B92" s="9" t="s">
        <v>183</v>
      </c>
      <c r="C92" s="6" t="s">
        <v>172</v>
      </c>
      <c r="D92" s="9" t="s">
        <v>184</v>
      </c>
      <c r="E92" s="2" t="s">
        <v>216</v>
      </c>
      <c r="F92" s="11">
        <v>158518.09</v>
      </c>
      <c r="G92" s="11">
        <f>F92</f>
        <v>158518.09</v>
      </c>
      <c r="H92" s="20"/>
      <c r="I92" s="21"/>
    </row>
    <row r="93" spans="1:9" ht="25.5">
      <c r="A93" s="14">
        <v>88</v>
      </c>
      <c r="B93" s="7" t="s">
        <v>257</v>
      </c>
      <c r="C93" s="5" t="s">
        <v>172</v>
      </c>
      <c r="D93" s="7" t="s">
        <v>258</v>
      </c>
      <c r="E93" s="2" t="s">
        <v>259</v>
      </c>
      <c r="F93" s="11">
        <v>189843.83</v>
      </c>
      <c r="G93" s="11">
        <v>189843.83</v>
      </c>
      <c r="H93" s="20"/>
      <c r="I93" s="21"/>
    </row>
    <row r="94" spans="1:9" ht="25.5">
      <c r="A94" s="14">
        <v>89</v>
      </c>
      <c r="B94" s="7" t="s">
        <v>185</v>
      </c>
      <c r="C94" s="5" t="s">
        <v>186</v>
      </c>
      <c r="D94" s="7" t="s">
        <v>187</v>
      </c>
      <c r="E94" s="2" t="s">
        <v>244</v>
      </c>
      <c r="F94" s="11">
        <v>54781</v>
      </c>
      <c r="G94" s="11">
        <f>F94*0.75</f>
        <v>41085.75</v>
      </c>
      <c r="H94" s="20"/>
      <c r="I94" s="21"/>
    </row>
    <row r="95" spans="1:9" ht="38.25">
      <c r="A95" s="14">
        <v>90</v>
      </c>
      <c r="B95" s="7" t="s">
        <v>156</v>
      </c>
      <c r="C95" s="5" t="s">
        <v>186</v>
      </c>
      <c r="D95" s="7" t="s">
        <v>188</v>
      </c>
      <c r="E95" s="2" t="s">
        <v>245</v>
      </c>
      <c r="F95" s="11">
        <v>28948.48</v>
      </c>
      <c r="G95" s="11">
        <f>F95*0.75</f>
        <v>21711.36</v>
      </c>
      <c r="H95" s="13" t="s">
        <v>297</v>
      </c>
      <c r="I95" s="15" t="s">
        <v>298</v>
      </c>
    </row>
    <row r="96" spans="1:9" ht="38.25">
      <c r="A96" s="14">
        <v>91</v>
      </c>
      <c r="B96" s="7" t="s">
        <v>189</v>
      </c>
      <c r="C96" s="5" t="s">
        <v>190</v>
      </c>
      <c r="D96" s="7" t="s">
        <v>191</v>
      </c>
      <c r="E96" s="2" t="s">
        <v>221</v>
      </c>
      <c r="F96" s="11">
        <v>44662.98</v>
      </c>
      <c r="G96" s="11">
        <f>F96*0.75</f>
        <v>33497.235</v>
      </c>
      <c r="H96" s="20"/>
      <c r="I96" s="21"/>
    </row>
    <row r="97" spans="1:9" ht="38.25">
      <c r="A97" s="14">
        <v>92</v>
      </c>
      <c r="B97" s="7" t="s">
        <v>192</v>
      </c>
      <c r="C97" s="5" t="s">
        <v>190</v>
      </c>
      <c r="D97" s="7" t="s">
        <v>193</v>
      </c>
      <c r="E97" s="2" t="s">
        <v>218</v>
      </c>
      <c r="F97" s="11">
        <v>15354.89</v>
      </c>
      <c r="G97" s="11">
        <f>F97*0.75</f>
        <v>11516.1675</v>
      </c>
      <c r="H97" s="20"/>
      <c r="I97" s="21"/>
    </row>
    <row r="98" spans="1:9" ht="25.5">
      <c r="A98" s="14">
        <v>93</v>
      </c>
      <c r="B98" s="7" t="s">
        <v>246</v>
      </c>
      <c r="C98" s="5" t="s">
        <v>249</v>
      </c>
      <c r="D98" s="7" t="s">
        <v>250</v>
      </c>
      <c r="E98" s="2" t="s">
        <v>196</v>
      </c>
      <c r="F98" s="11">
        <v>144489.68</v>
      </c>
      <c r="G98" s="11">
        <v>117667.6</v>
      </c>
      <c r="H98" s="13" t="s">
        <v>288</v>
      </c>
      <c r="I98" s="15" t="s">
        <v>289</v>
      </c>
    </row>
    <row r="99" spans="1:9" ht="12.75">
      <c r="A99" s="31">
        <v>94</v>
      </c>
      <c r="B99" s="30" t="s">
        <v>246</v>
      </c>
      <c r="C99" s="44" t="s">
        <v>251</v>
      </c>
      <c r="D99" s="30" t="s">
        <v>252</v>
      </c>
      <c r="E99" s="30" t="s">
        <v>196</v>
      </c>
      <c r="F99" s="32">
        <v>99838.01</v>
      </c>
      <c r="G99" s="32">
        <v>82332.4</v>
      </c>
      <c r="H99" s="46" t="s">
        <v>288</v>
      </c>
      <c r="I99" s="47" t="s">
        <v>289</v>
      </c>
    </row>
    <row r="100" spans="1:9" ht="26.25" thickBot="1">
      <c r="A100" s="43"/>
      <c r="B100" s="42"/>
      <c r="C100" s="45"/>
      <c r="D100" s="42"/>
      <c r="E100" s="42"/>
      <c r="F100" s="48"/>
      <c r="G100" s="48"/>
      <c r="H100" s="49" t="s">
        <v>310</v>
      </c>
      <c r="I100" s="50" t="s">
        <v>311</v>
      </c>
    </row>
    <row r="102" ht="12.75">
      <c r="G102" s="16"/>
    </row>
    <row r="104" ht="12.75">
      <c r="G104" s="16"/>
    </row>
  </sheetData>
  <mergeCells count="39">
    <mergeCell ref="E99:E100"/>
    <mergeCell ref="F99:F100"/>
    <mergeCell ref="G99:G100"/>
    <mergeCell ref="A99:A100"/>
    <mergeCell ref="B99:B100"/>
    <mergeCell ref="C99:C100"/>
    <mergeCell ref="D99:D100"/>
    <mergeCell ref="A6:A7"/>
    <mergeCell ref="B6:B7"/>
    <mergeCell ref="C6:C7"/>
    <mergeCell ref="D6:D7"/>
    <mergeCell ref="E6:E7"/>
    <mergeCell ref="F6:F7"/>
    <mergeCell ref="G6:G7"/>
    <mergeCell ref="H6:H7"/>
    <mergeCell ref="A48:A49"/>
    <mergeCell ref="B48:B49"/>
    <mergeCell ref="C48:C49"/>
    <mergeCell ref="D48:D49"/>
    <mergeCell ref="E48:E49"/>
    <mergeCell ref="F48:F49"/>
    <mergeCell ref="G48:G49"/>
    <mergeCell ref="H48:H49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</mergeCells>
  <hyperlinks>
    <hyperlink ref="I2" r:id="rId1" display="info@maniado-villas.gr"/>
    <hyperlink ref="H3" r:id="rId2" display="www.katalagarisuites.com"/>
    <hyperlink ref="I3" r:id="rId3" display="mailto:info@katalagarisuites.com"/>
    <hyperlink ref="I10" r:id="rId4" display="paterianakis@her.forthnet.gr"/>
    <hyperlink ref="I26" r:id="rId5" display="hyppofin@otenet.gr"/>
    <hyperlink ref="I27" r:id="rId6" display="hyppofin@otenet.gr"/>
    <hyperlink ref="H53" r:id="rId7" display="www.canava-stilianu.gr"/>
    <hyperlink ref="I53" r:id="rId8" display="stilianu@hol.gr"/>
    <hyperlink ref="I54" r:id="rId9" display="tamines@otenet.gr"/>
    <hyperlink ref="H55" r:id="rId10" display="www.domaingavalas.gr"/>
    <hyperlink ref="I55" r:id="rId11" display="sgavalas@yahoo.gr"/>
    <hyperlink ref="H56" r:id="rId12" display="www.pezaunion.gr"/>
    <hyperlink ref="I56" r:id="rId13" display="supplies@pezaunion.gr"/>
    <hyperlink ref="H64" r:id="rId14" display="www.winesofcrete.gr"/>
    <hyperlink ref="H65" r:id="rId15" display="www.vacationsincrete.eu"/>
    <hyperlink ref="H66" r:id="rId16" display="www.potterynet.gr"/>
    <hyperlink ref="I68" r:id="rId17" display="tourap@otenet.gr"/>
    <hyperlink ref="H6" r:id="rId18" display="www.manili.gr"/>
    <hyperlink ref="H13" r:id="rId19" display="www.anemomulos.gr"/>
    <hyperlink ref="I13" r:id="rId20" display="relax@anemomulos.gr"/>
    <hyperlink ref="H16" r:id="rId21" display="www.spitiko-restaurant.gr"/>
    <hyperlink ref="H26" r:id="rId22" display="www.countryhotel.gr"/>
    <hyperlink ref="H27" r:id="rId23" display="www.countryhotel.gr"/>
    <hyperlink ref="H38" r:id="rId24" display="www.terrraceramics.gr"/>
    <hyperlink ref="I38" r:id="rId25" display="info@terracermics.gr"/>
    <hyperlink ref="H48" r:id="rId26" display="www.knossosceramic.gr"/>
    <hyperlink ref="I48" r:id="rId27" display="info@knossosceramic.gr"/>
    <hyperlink ref="I6" r:id="rId28" display="info@manili.gr "/>
    <hyperlink ref="I7" r:id="rId29" display="gasma@otenet.gr"/>
    <hyperlink ref="I49" r:id="rId30" display="ant-kak@otenet.gr"/>
    <hyperlink ref="I64" r:id="rId31" display="info@winesofcrete.gr"/>
    <hyperlink ref="I65" r:id="rId32" display="info@vacationsincrete.eu"/>
    <hyperlink ref="H67" r:id="rId33" display="www.anher.gr"/>
    <hyperlink ref="I67" r:id="rId34" display="info@anher.gr"/>
    <hyperlink ref="H68" r:id="rId35" display="www.nah.gr"/>
    <hyperlink ref="H69" r:id="rId36" display="www.touristguides-crete.gr"/>
    <hyperlink ref="I69" r:id="rId37" display="info@touristguides.gr"/>
    <hyperlink ref="H70" r:id="rId38" display="www.anher.gr"/>
    <hyperlink ref="I70" r:id="rId39" display="info@anher.gr"/>
    <hyperlink ref="H72" r:id="rId40" display="www.arkalochori.gr"/>
    <hyperlink ref="I72" r:id="rId41" display="giakoumaki@0429.syzefksis.gov.gr"/>
    <hyperlink ref="H73" r:id="rId42" display="www.heraklion-city.gr"/>
    <hyperlink ref="I73" r:id="rId43" display="info@heraklion.gr"/>
    <hyperlink ref="H76" r:id="rId44" display="www.arkalochori.gr"/>
    <hyperlink ref="I76" r:id="rId45" display="giakoumaki@0429.syzefksis.gov.gr"/>
    <hyperlink ref="H74" r:id="rId46" display="www.kastelli.gr"/>
    <hyperlink ref="I74" r:id="rId47" display="info@kastelli.gr"/>
    <hyperlink ref="I77" r:id="rId48" display="roussosk@her.forthnet.gr"/>
    <hyperlink ref="I78" r:id="rId49" display="dkyyepiskopi@yahoo.gr"/>
    <hyperlink ref="H79" r:id="rId50" display="www.kastelli.gr"/>
    <hyperlink ref="I79" r:id="rId51" display="info@kastelli.gr"/>
    <hyperlink ref="I80" r:id="rId52" display="roussosk@her.forthnet.gr"/>
    <hyperlink ref="I81" r:id="rId53" display="mayor@cityofmalia.gr"/>
    <hyperlink ref="I82" r:id="rId54" display="secretary@cityofmalia.gr"/>
    <hyperlink ref="H83" r:id="rId55" display="www.archanes.gr"/>
    <hyperlink ref="I83" r:id="rId56" display="tech@archanes.gr"/>
    <hyperlink ref="I84" r:id="rId57" display="prog@archanes.gr"/>
    <hyperlink ref="H85" r:id="rId58" display="www.arkalochori.gr"/>
    <hyperlink ref="I85" r:id="rId59" display="giakoumaki@0429.syzefksis.gov.gr"/>
    <hyperlink ref="H88" r:id="rId60" display="www.hersonissos.gr"/>
    <hyperlink ref="I88" r:id="rId61" display="hersondim@otenet.gr"/>
    <hyperlink ref="H89" r:id="rId62" display="www.oilvisit.eu"/>
    <hyperlink ref="I89" r:id="rId63" display="fabricaheleni@mail.gr"/>
    <hyperlink ref="H95" r:id="rId64" display="www.kastelli.gr"/>
    <hyperlink ref="I95" r:id="rId65" display="info@kastelli.gr"/>
    <hyperlink ref="H98" r:id="rId66" display="www.anher.gr"/>
    <hyperlink ref="I98" r:id="rId67" display="info@anher.gr"/>
    <hyperlink ref="H99" r:id="rId68" display="www.anher.gr"/>
    <hyperlink ref="I99" r:id="rId69" display="info@anher.gr"/>
    <hyperlink ref="H100" r:id="rId70" display="www.euroconsulting.geie.net"/>
    <hyperlink ref="I100" r:id="rId71" display="euroconsulting.geie@libero.it"/>
  </hyperlinks>
  <printOptions/>
  <pageMargins left="0.2" right="0.2" top="0.21" bottom="0.19" header="0.17" footer="0.19"/>
  <pageSetup horizontalDpi="600" verticalDpi="600" orientation="landscape" paperSize="9"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ΑΝΑΠΤΥΞΙΑΚΗ ΗΡΑΚΛΕΙΟΥ Α.Ε.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deppie</dc:creator>
  <cp:keywords/>
  <dc:description/>
  <cp:lastModifiedBy>deppie</cp:lastModifiedBy>
  <cp:lastPrinted>2008-05-12T07:12:54Z</cp:lastPrinted>
  <dcterms:created xsi:type="dcterms:W3CDTF">2008-05-08T09:44:34Z</dcterms:created>
  <dcterms:modified xsi:type="dcterms:W3CDTF">2008-05-14T10:11:41Z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